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620" activeTab="1"/>
  </bookViews>
  <sheets>
    <sheet name="วางแผนพัฒนาHRD(IDP)" sheetId="1" r:id="rId1"/>
    <sheet name="ตรวจสอบชื่อผู้ที่ยังไม่มีแผน" sheetId="3" r:id="rId2"/>
  </sheets>
  <definedNames>
    <definedName name="_xlnm._FilterDatabase" localSheetId="1" hidden="1">ตรวจสอบชื่อผู้ที่ยังไม่มีแผน!$A$4:$D$34</definedName>
    <definedName name="_xlnm._FilterDatabase" localSheetId="0" hidden="1">'วางแผนพัฒนาHRD(IDP)'!$A$7:$M$108</definedName>
    <definedName name="_xlnm.Print_Area" localSheetId="0">'วางแผนพัฒนาHRD(IDP)'!$A$1:$K$125</definedName>
    <definedName name="_xlnm.Print_Titles" localSheetId="0">'วางแผนพัฒนาHRD(IDP)'!$7:$7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<sst xmlns="http://schemas.openxmlformats.org/spreadsheetml/2006/main" count="1048" uniqueCount="115">
  <si>
    <t xml:space="preserve">ชื่อหน่วยงาน   </t>
  </si>
  <si>
    <t>สำนักงานปศุสัตว์จังหวัดชุมพร</t>
  </si>
  <si>
    <r>
      <rPr>
        <b/>
        <i/>
        <u/>
        <sz val="18"/>
        <rFont val="JasmineUPC"/>
        <charset val="134"/>
      </rPr>
      <t>แบบฟอร์ม</t>
    </r>
    <r>
      <rPr>
        <b/>
        <i/>
        <u/>
        <sz val="26"/>
        <color theme="4"/>
        <rFont val="JasmineUPC"/>
        <charset val="134"/>
      </rPr>
      <t>แผน</t>
    </r>
    <r>
      <rPr>
        <b/>
        <i/>
        <u/>
        <sz val="18"/>
        <rFont val="JasmineUPC"/>
        <charset val="134"/>
      </rPr>
      <t>การพัฒนาบุคลากรกรมปศุสัตว์</t>
    </r>
  </si>
  <si>
    <t>กอ</t>
  </si>
  <si>
    <r>
      <rPr>
        <b/>
        <sz val="12"/>
        <color theme="1"/>
        <rFont val="TH SarabunPSK"/>
        <charset val="134"/>
      </rPr>
      <t>จำนวน</t>
    </r>
    <r>
      <rPr>
        <b/>
        <u/>
        <sz val="12"/>
        <color theme="1"/>
        <rFont val="TH SarabunPSK"/>
        <charset val="134"/>
      </rPr>
      <t>ข้าราชการ</t>
    </r>
    <r>
      <rPr>
        <b/>
        <sz val="12"/>
        <color theme="1"/>
        <rFont val="TH SarabunPSK"/>
        <charset val="134"/>
      </rPr>
      <t>ทั้งหมด
ในหน่วยงาน (คน)</t>
    </r>
  </si>
  <si>
    <r>
      <rPr>
        <b/>
        <sz val="12"/>
        <color theme="1"/>
        <rFont val="TH SarabunPSK"/>
        <charset val="134"/>
      </rPr>
      <t>จำนวน</t>
    </r>
    <r>
      <rPr>
        <b/>
        <u/>
        <sz val="12"/>
        <color theme="1"/>
        <rFont val="TH SarabunPSK"/>
        <charset val="134"/>
      </rPr>
      <t>พนักงานราชการ</t>
    </r>
    <r>
      <rPr>
        <b/>
        <sz val="12"/>
        <color theme="1"/>
        <rFont val="TH SarabunPSK"/>
        <charset val="134"/>
      </rPr>
      <t>ทั้งหมดในหน่วยงาน (คน)</t>
    </r>
  </si>
  <si>
    <t>ปีงบประมาณ (พ.ศ.)</t>
  </si>
  <si>
    <r>
      <rPr>
        <b/>
        <sz val="12"/>
        <color theme="1"/>
        <rFont val="TH SarabunPSK"/>
        <charset val="134"/>
      </rPr>
      <t>จำนวน</t>
    </r>
    <r>
      <rPr>
        <b/>
        <u/>
        <sz val="12"/>
        <color theme="1"/>
        <rFont val="TH SarabunPSK"/>
        <charset val="134"/>
      </rPr>
      <t>ข้าราชการ</t>
    </r>
    <r>
      <rPr>
        <b/>
        <sz val="12"/>
        <color theme="1"/>
        <rFont val="TH SarabunPSK"/>
        <charset val="134"/>
      </rPr>
      <t>ที่มีแผนการพัฒนา (คน)</t>
    </r>
  </si>
  <si>
    <r>
      <rPr>
        <b/>
        <sz val="12"/>
        <color theme="1"/>
        <rFont val="TH SarabunPSK"/>
        <charset val="134"/>
      </rPr>
      <t>จำนวน</t>
    </r>
    <r>
      <rPr>
        <b/>
        <u/>
        <sz val="12"/>
        <color theme="1"/>
        <rFont val="TH SarabunPSK"/>
        <charset val="134"/>
      </rPr>
      <t>พนักงานราชการ</t>
    </r>
    <r>
      <rPr>
        <b/>
        <sz val="12"/>
        <color theme="1"/>
        <rFont val="TH SarabunPSK"/>
        <charset val="134"/>
      </rPr>
      <t>ที่มีแผนการพัฒนา (คน)</t>
    </r>
  </si>
  <si>
    <t>วันที่ส่งรายงาน</t>
  </si>
  <si>
    <t>ที่</t>
  </si>
  <si>
    <r>
      <rPr>
        <b/>
        <sz val="12"/>
        <color theme="1"/>
        <rFont val="TH SarabunPSK"/>
        <charset val="134"/>
      </rPr>
      <t>คำนำหน้าชื่อ (</t>
    </r>
    <r>
      <rPr>
        <b/>
        <sz val="12"/>
        <color rgb="FFFF0000"/>
        <rFont val="TH SarabunPSK"/>
        <charset val="134"/>
      </rPr>
      <t>ไม่ใช้ตัวย่อ</t>
    </r>
    <r>
      <rPr>
        <b/>
        <sz val="12"/>
        <color theme="1"/>
        <rFont val="TH SarabunPSK"/>
        <charset val="134"/>
      </rPr>
      <t xml:space="preserve">)/
ชื่อ-สกุล </t>
    </r>
  </si>
  <si>
    <t>ตำแหน่ง/ ระดับ</t>
  </si>
  <si>
    <t>กลุ่ม/ฝ่าย</t>
  </si>
  <si>
    <t>ประเภท</t>
  </si>
  <si>
    <t>ชื่อ-สกุล ผู้บังคับบัญชาระดับต้น
(ผู้ประเมินผลการปฏิบัติราชการ)</t>
  </si>
  <si>
    <t>ระบุชื่อเรื่อง/หลักสูตรที่ต้องพัฒนา</t>
  </si>
  <si>
    <t>ความสอดคล้องตามความรู้/ทักษะ/คุณลักษณะที่กำหนด</t>
  </si>
  <si>
    <t>วิธีการพัฒนา</t>
  </si>
  <si>
    <t>ช่วงเดือนที่จะพัฒนา</t>
  </si>
  <si>
    <t>ทักษะ</t>
  </si>
  <si>
    <t>นางนริสา สุทนต์</t>
  </si>
  <si>
    <t>เจ้าพนักงานการเงินและบัญชีชำนาญงาน</t>
  </si>
  <si>
    <t>ฝ่ายบริหารงานทั่วไป</t>
  </si>
  <si>
    <t>ข้าราชการ</t>
  </si>
  <si>
    <t>นายเดชา  จิตรภิรมย์</t>
  </si>
  <si>
    <t>Google Tools เพื่อการพัฒนางาน</t>
  </si>
  <si>
    <t>การใช้เทคโนโลยี</t>
  </si>
  <si>
    <t>e-Learning</t>
  </si>
  <si>
    <t>ก.พ. - มิ.ย. 67</t>
  </si>
  <si>
    <t>นายจักรพงษ์  มนตริวัต</t>
  </si>
  <si>
    <t>สัตวแพทย์อาวุโส</t>
  </si>
  <si>
    <t>กลุ่มยุทธศาสตร์และสารสนเทศการปศุสัตว์</t>
  </si>
  <si>
    <t>นายพัฒน์พงศ์ อทิตยกุล</t>
  </si>
  <si>
    <t>เจ้าพนักงานสัตวบาลอาวุโส</t>
  </si>
  <si>
    <t>สำนักงานปศุสัตว์อำเภอสวี</t>
  </si>
  <si>
    <t>นายพิชัย โพธิ์กระสังข์</t>
  </si>
  <si>
    <t>นายสัตวแพทย์ชำนาญการ</t>
  </si>
  <si>
    <t>กลุ่มพัฒนาสุขภาพสัตว์</t>
  </si>
  <si>
    <t>นายโสภณ นาคกล่อม</t>
  </si>
  <si>
    <t>นายสัตวแพทย์ชำนาญการพิเศษ</t>
  </si>
  <si>
    <t>กลุ่มพัฒนาคุณภาพสินค้าปศุสัตว์</t>
  </si>
  <si>
    <t>นางสาวปาริชาติ  มัธยม</t>
  </si>
  <si>
    <t>นายสมศักดิ์ นวลสม</t>
  </si>
  <si>
    <t>นักวิชาการสัตวบาลชำนาญการ</t>
  </si>
  <si>
    <t>กลุ่มส่งเสริมและพัฒนาการปศุสัตว์</t>
  </si>
  <si>
    <t>นายเสนีย์  จงประเสริฐ</t>
  </si>
  <si>
    <t>นักวิชาการสัตวบาลปฏิบัติการ</t>
  </si>
  <si>
    <t>นายกิตติศักดิ์ วายุนิจ</t>
  </si>
  <si>
    <t>สำนักงานปศุสัตว์อำเภอปะทิว</t>
  </si>
  <si>
    <t>นายภาสพงศ์ ทองย้อย</t>
  </si>
  <si>
    <t>สำนักงานปศุสัตว์อำเภอหลังสวน</t>
  </si>
  <si>
    <t>นายณัฐชัย อทิตยกุล</t>
  </si>
  <si>
    <t>เจ้าพนักงานสัตวบาลชำนาญงาน</t>
  </si>
  <si>
    <t>สำนักงานปศุสัตว์อำเภอละแม</t>
  </si>
  <si>
    <t>นางสาวภัคธนัช  พรมบุญแก้ว</t>
  </si>
  <si>
    <t>สำนักงานปศุสัตว์อำเภอท่าแซะ</t>
  </si>
  <si>
    <t>นางสาวพิมพ์กัญจน์  วิเศษณกุล</t>
  </si>
  <si>
    <t>นายสัตวแพทย์ปฏิบัติการ</t>
  </si>
  <si>
    <t>นายพยุงศักดิ์  ทองแก้ว</t>
  </si>
  <si>
    <t>สำนักงานปศุสัตว์อำเภอทุ่งตะโก</t>
  </si>
  <si>
    <t>นางสาวมีนตรา  ระนาดแก้ว</t>
  </si>
  <si>
    <t>สำนักงานปศุสัตว์อำเภอเมือง</t>
  </si>
  <si>
    <t>นางธิดา  พลชะนา</t>
  </si>
  <si>
    <t>เจ้าพนักงานธุรการปฏิบัติงาน</t>
  </si>
  <si>
    <t>นายปราโมทย์ ศิลาจันทร์</t>
  </si>
  <si>
    <t>เจ้าพนักงานสัตวบาลปฏิบัติงาน</t>
  </si>
  <si>
    <t>นายอิสมาแอล  ยุมาดีน</t>
  </si>
  <si>
    <t>นายวสันต์  สิงหพันธ์</t>
  </si>
  <si>
    <t>นางสาวโสมรภัส  โปกุล</t>
  </si>
  <si>
    <t>นางบุญพา จามจุรี</t>
  </si>
  <si>
    <t>เจ้าหน้าที่ระบบงานคอมพิวเตอร์</t>
  </si>
  <si>
    <t>พนักงานราชการ</t>
  </si>
  <si>
    <t>นางสาววันเพ็ญ  หลวงสุ</t>
  </si>
  <si>
    <t>เจ้าพนักงานสัตวบาล</t>
  </si>
  <si>
    <t xml:space="preserve">นายณัฐนันท์  บริเพ็ชร </t>
  </si>
  <si>
    <t>นายอนุพงษ์  อนิโรจน์</t>
  </si>
  <si>
    <t>นายจิรศักดิ์ อินทร์แก้ว</t>
  </si>
  <si>
    <t>นางอำพัน  เสวกเกิด</t>
  </si>
  <si>
    <t>พนักงานผู้ช่วยสัตวบาล</t>
  </si>
  <si>
    <t>นายวุฒินันท์  จีบบรรจง</t>
  </si>
  <si>
    <t>นักวิชาการสัตวบาล</t>
  </si>
  <si>
    <t>นายพงษ์ศักดิ์  ยุงไธสง</t>
  </si>
  <si>
    <t>นางสาวอรอนงค์  จันทร์มณี</t>
  </si>
  <si>
    <t>นายสุพิศ  ชูใหม่</t>
  </si>
  <si>
    <t>ว่าที่ร้อยตรีวินัย  หวังพัฒน์</t>
  </si>
  <si>
    <t>นายสมมิตร สมบัติพิบูลย์</t>
  </si>
  <si>
    <t>นายสุเทพ  ไล่กสิกรรม</t>
  </si>
  <si>
    <t>นายธนาวุฒิ  จิตดี</t>
  </si>
  <si>
    <t>นายโกวิท  เพชรทอง</t>
  </si>
  <si>
    <t>นายจตุรงค์  เขาบาต</t>
  </si>
  <si>
    <t>นายประจักษ์  เมืองพร้อม</t>
  </si>
  <si>
    <t>นายอดิสรณ์  แก้วเพ็งกรอ</t>
  </si>
  <si>
    <t>นายอำนาจ  ชาญนคร</t>
  </si>
  <si>
    <t>นายสัมพันธ์  ประเสริฐ</t>
  </si>
  <si>
    <t>นายพัฒนา  คงสองเมือง</t>
  </si>
  <si>
    <t>นายมโนรัตน์ ยมขวัญเมือง</t>
  </si>
  <si>
    <t>นายกิตติกร  สวัสดิ์ศรี</t>
  </si>
  <si>
    <t>นายสุรสิทธิ์  ล่องหลง</t>
  </si>
  <si>
    <t>นายเอนก  ไชยชนะ</t>
  </si>
  <si>
    <t>นายถาวร แกล้วทนงค์</t>
  </si>
  <si>
    <t>นายประภาส  พจนวิชัย</t>
  </si>
  <si>
    <t>นายประเสริฐ  หนูทอง</t>
  </si>
  <si>
    <t>สำนักงานปศุสัตว์อำเภอพะโต๊ะ</t>
  </si>
  <si>
    <t>นายวัชรินทร์  แมนหนู</t>
  </si>
  <si>
    <t>นางสาวกมลรัตน์   เดชศรี</t>
  </si>
  <si>
    <t>นายเทพินทร์  บุนยพุกกนะ</t>
  </si>
  <si>
    <t>การคิดเชิงวิพากษ์และการจัดการปํญหา</t>
  </si>
  <si>
    <t>ทักษะการคิด</t>
  </si>
  <si>
    <t>โปรแกรมตรวจสอบรายชื่อผู้ที่ยังไม่มีแผนการพัฒนา (หากต้องการ)</t>
  </si>
  <si>
    <r>
      <rPr>
        <b/>
        <u/>
        <sz val="16"/>
        <color theme="1"/>
        <rFont val="TH SarabunPSK"/>
        <charset val="134"/>
      </rPr>
      <t>คำชี้แจง</t>
    </r>
    <r>
      <rPr>
        <sz val="16"/>
        <color theme="1"/>
        <rFont val="TH SarabunPSK"/>
        <charset val="134"/>
      </rPr>
      <t xml:space="preserve">  ให้ท่านป้อนรายชื่อบุคลากร</t>
    </r>
    <r>
      <rPr>
        <u/>
        <sz val="16"/>
        <color theme="1"/>
        <rFont val="TH SarabunPSK"/>
        <charset val="134"/>
      </rPr>
      <t>ทุกคน</t>
    </r>
    <r>
      <rPr>
        <sz val="16"/>
        <color theme="1"/>
        <rFont val="TH SarabunPSK"/>
        <charset val="134"/>
      </rPr>
      <t xml:space="preserve">ในหน่วยงาน (ยกเว้นลูกจ้าง)  ลงในช่อง "คำนำหน้าชื่อ (ไม่ใช้ตัวย่อ)/ชื่อ-สกุล" ระบบจะทำการตรวจสอบรายชื่อที่ท่านป้อนกับSheet "วางแผนการพัฒนา" หากรายชื่อใดเคยมีแผนการพัฒนาแล้วอย่างน้อย 1 ครั้งในช่วงที่ผ่านมา ระบบจะแสดงผลว่า </t>
    </r>
    <r>
      <rPr>
        <sz val="16"/>
        <color rgb="FF00B050"/>
        <rFont val="TH SarabunPSK"/>
        <charset val="134"/>
      </rPr>
      <t xml:space="preserve">"มีแผนการพัฒนาแล้ว" </t>
    </r>
    <r>
      <rPr>
        <sz val="16"/>
        <rFont val="TH SarabunPSK"/>
        <charset val="134"/>
      </rPr>
      <t>หากรายชื่อใดไม่เคยได้รับการพัฒนาเลย ระบบจะแสดงผลว่า</t>
    </r>
    <r>
      <rPr>
        <sz val="16"/>
        <color rgb="FF00B050"/>
        <rFont val="TH SarabunPSK"/>
        <charset val="134"/>
      </rPr>
      <t xml:space="preserve"> </t>
    </r>
    <r>
      <rPr>
        <sz val="16"/>
        <color rgb="FFFF0000"/>
        <rFont val="TH SarabunPSK"/>
        <charset val="134"/>
      </rPr>
      <t>"ยังไม่มีแผนการพัฒนา"</t>
    </r>
  </si>
  <si>
    <r>
      <rPr>
        <b/>
        <u/>
        <sz val="16"/>
        <color theme="1"/>
        <rFont val="TH SarabunPSK"/>
        <charset val="134"/>
      </rPr>
      <t>หมายเหตุ</t>
    </r>
    <r>
      <rPr>
        <sz val="16"/>
        <color theme="1"/>
        <rFont val="TH SarabunPSK"/>
        <charset val="134"/>
      </rPr>
      <t xml:space="preserve">  
1. การป้อนรายชื่อบุคลากรคนเดียวกันจะต้องเหมือนกันทุกประการ ทั้งตัวสะกด ช่องว่างระหว่างชื่อ-นามสกุล หรือช่องว่างหลังนามสกุล
</t>
    </r>
    <r>
      <rPr>
        <i/>
        <sz val="16"/>
        <color theme="1"/>
        <rFont val="TH SarabunPSK"/>
        <charset val="134"/>
      </rPr>
      <t>ตัวอย่างที่1</t>
    </r>
    <r>
      <rPr>
        <sz val="16"/>
        <color theme="1"/>
        <rFont val="TH SarabunPSK"/>
        <charset val="134"/>
      </rPr>
      <t xml:space="preserve"> Sheetแรกป้อนชื่อ "นางสาวซื่อสัตย์ อดทน" แต่Sheetที่สอง ป้อนชื่อ "นางสาวซื่อสัตย์   อดทน" (มีช่องว่างระหว่างชื่อ-สกุลมากกว่า 1 ช่อง) ระบบจะคำนวณว่าเป็น 2 คน
</t>
    </r>
    <r>
      <rPr>
        <i/>
        <sz val="16"/>
        <color theme="1"/>
        <rFont val="TH SarabunPSK"/>
        <charset val="134"/>
      </rPr>
      <t>ตัวอย่างที่2</t>
    </r>
    <r>
      <rPr>
        <sz val="16"/>
        <color theme="1"/>
        <rFont val="TH SarabunPSK"/>
        <charset val="134"/>
      </rPr>
      <t xml:space="preserve"> Sheetแรกป้อนชื่อ "นางสาวซื่อสัตย์ อดทน" แต่Sheetที่สอง ป้อนชื่อ "นางสาวซื่อสัตย์ อดทน</t>
    </r>
    <r>
      <rPr>
        <u/>
        <sz val="16"/>
        <color rgb="FFFF0000"/>
        <rFont val="TH SarabunPSK"/>
        <charset val="134"/>
      </rPr>
      <t xml:space="preserve">   </t>
    </r>
    <r>
      <rPr>
        <sz val="16"/>
        <color theme="1"/>
        <rFont val="TH SarabunPSK"/>
        <charset val="134"/>
      </rPr>
      <t>" (มีช่องว่างแฝงหลังนามสกุล) ระบบจะคำนวณว่าเป็น 2 คน
2. โปรแกรมจะคำนวณสถานะการวางแผนการพัฒนาตั้งแต่เริ่มปีงบประมาณจนถึงปัจจุบัน โดยไม่แยกรอบการประเมิน
3. สามารถเพิ่ม-ลด ปรับเปลี่ยนรายชื่อบุคลากรได้
4. Sheetนี้ไม่ต้องนำส่งกองการเจ้าหน้าที่</t>
    </r>
  </si>
  <si>
    <t>ลำดับ</t>
  </si>
  <si>
    <r>
      <rPr>
        <b/>
        <sz val="17"/>
        <color theme="1"/>
        <rFont val="TH SarabunPSK"/>
        <charset val="134"/>
      </rPr>
      <t>คำนำหน้าชื่อ (</t>
    </r>
    <r>
      <rPr>
        <b/>
        <sz val="17"/>
        <color rgb="FFFF0000"/>
        <rFont val="TH SarabunPSK"/>
        <charset val="134"/>
      </rPr>
      <t>ไม่ใช้ตัวย่อ</t>
    </r>
    <r>
      <rPr>
        <b/>
        <sz val="17"/>
        <color theme="1"/>
        <rFont val="TH SarabunPSK"/>
        <charset val="134"/>
      </rPr>
      <t xml:space="preserve">)/
ชื่อ-สกุล </t>
    </r>
  </si>
  <si>
    <t>สถานะการมีแผนการพัฒนา
ตั้งแต่ต้นปีงบประมาณ - ปัจจุบัน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</si>
</sst>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,##0.00_-;\-* #,##0.00_-;_-* &quot;-&quot;??_-;_-@_-"/>
    <numFmt numFmtId="177" formatCode="_-&quot;฿&quot;* #,##0.00_-;\-&quot;฿&quot;* #,##0.00_-;_-&quot;฿&quot;* &quot;-&quot;??_-;_-@_-"/>
    <numFmt numFmtId="178" formatCode="_-* #,##0_-;\-* #,##0_-;_-* &quot;-&quot;_-;_-@_-"/>
    <numFmt numFmtId="179" formatCode="_-&quot;฿&quot;* #,##0_-;\-&quot;฿&quot;* #,##0_-;_-&quot;฿&quot;* &quot;-&quot;_-;_-@_-"/>
    <numFmt numFmtId="180" formatCode="[$-187041E]d\ mmm\ yy;@"/>
  </numFmts>
  <fonts count="56">
    <font>
      <sz val="11"/>
      <color theme="1"/>
      <name val="Tahoma"/>
      <charset val="222"/>
      <scheme val="minor"/>
    </font>
    <font>
      <b/>
      <sz val="17"/>
      <color theme="1"/>
      <name val="TH SarabunPSK"/>
      <charset val="134"/>
    </font>
    <font>
      <sz val="17"/>
      <color theme="1"/>
      <name val="TH SarabunPSK"/>
      <charset val="134"/>
    </font>
    <font>
      <sz val="14"/>
      <color theme="1"/>
      <name val="TH SarabunPSK"/>
      <charset val="134"/>
    </font>
    <font>
      <b/>
      <i/>
      <sz val="26"/>
      <color theme="1"/>
      <name val="JasmineUPC"/>
      <charset val="134"/>
    </font>
    <font>
      <sz val="16"/>
      <color theme="1"/>
      <name val="TH SarabunPSK"/>
      <charset val="134"/>
    </font>
    <font>
      <sz val="14"/>
      <color theme="1"/>
      <name val="TH SarabunPSK"/>
      <charset val="222"/>
    </font>
    <font>
      <sz val="14"/>
      <color theme="1"/>
      <name val="TH SarabunIT๙"/>
      <charset val="134"/>
    </font>
    <font>
      <sz val="11"/>
      <color theme="1"/>
      <name val="TH SarabunPSK"/>
      <charset val="134"/>
    </font>
    <font>
      <b/>
      <sz val="14"/>
      <color theme="1"/>
      <name val="TH SarabunPSK"/>
      <charset val="134"/>
    </font>
    <font>
      <b/>
      <u/>
      <sz val="18"/>
      <color rgb="FFFF0000"/>
      <name val="TH SarabunPSK"/>
      <charset val="134"/>
    </font>
    <font>
      <b/>
      <sz val="18"/>
      <color theme="1"/>
      <name val="TH SarabunPSK"/>
      <charset val="134"/>
    </font>
    <font>
      <b/>
      <u/>
      <sz val="18"/>
      <color theme="1"/>
      <name val="TH SarabunPSK"/>
      <charset val="134"/>
    </font>
    <font>
      <b/>
      <sz val="16"/>
      <name val="TH SarabunPSK"/>
      <charset val="134"/>
    </font>
    <font>
      <b/>
      <i/>
      <u/>
      <sz val="18"/>
      <name val="JasmineUPC"/>
      <charset val="134"/>
    </font>
    <font>
      <b/>
      <sz val="12"/>
      <color theme="1"/>
      <name val="TH SarabunPSK"/>
      <charset val="134"/>
    </font>
    <font>
      <sz val="12"/>
      <color theme="1"/>
      <name val="TH SarabunPSK"/>
      <charset val="134"/>
    </font>
    <font>
      <b/>
      <sz val="15"/>
      <color theme="1"/>
      <name val="TH SarabunPSK"/>
      <charset val="134"/>
    </font>
    <font>
      <sz val="13"/>
      <color theme="1"/>
      <name val="TH SarabunPSK"/>
      <charset val="134"/>
    </font>
    <font>
      <sz val="13"/>
      <color theme="2" tint="-0.0999786370433668"/>
      <name val="TH SarabunPSK"/>
      <charset val="134"/>
    </font>
    <font>
      <b/>
      <sz val="8"/>
      <color theme="1"/>
      <name val="TH SarabunPSK"/>
      <charset val="134"/>
    </font>
    <font>
      <b/>
      <sz val="18"/>
      <name val="TH SarabunPSK"/>
      <charset val="134"/>
    </font>
    <font>
      <b/>
      <sz val="11"/>
      <color theme="1"/>
      <name val="TH SarabunPSK"/>
      <charset val="134"/>
    </font>
    <font>
      <b/>
      <sz val="10"/>
      <color theme="1"/>
      <name val="TH SarabunPSK"/>
      <charset val="134"/>
    </font>
    <font>
      <sz val="11"/>
      <color theme="1"/>
      <name val="Tahoma"/>
      <charset val="134"/>
      <scheme val="minor"/>
    </font>
    <font>
      <u/>
      <sz val="11"/>
      <color rgb="FF0000FF"/>
      <name val="Tahoma"/>
      <charset val="0"/>
      <scheme val="minor"/>
    </font>
    <font>
      <u/>
      <sz val="11"/>
      <color rgb="FF800080"/>
      <name val="Tahoma"/>
      <charset val="0"/>
      <scheme val="minor"/>
    </font>
    <font>
      <sz val="11"/>
      <color rgb="FFFF0000"/>
      <name val="Tahoma"/>
      <charset val="0"/>
      <scheme val="minor"/>
    </font>
    <font>
      <b/>
      <sz val="18"/>
      <color theme="3"/>
      <name val="Tahoma"/>
      <charset val="134"/>
      <scheme val="minor"/>
    </font>
    <font>
      <i/>
      <sz val="11"/>
      <color rgb="FF7F7F7F"/>
      <name val="Tahoma"/>
      <charset val="0"/>
      <scheme val="minor"/>
    </font>
    <font>
      <b/>
      <sz val="15"/>
      <color theme="3"/>
      <name val="Tahoma"/>
      <charset val="134"/>
      <scheme val="minor"/>
    </font>
    <font>
      <b/>
      <sz val="13"/>
      <color theme="3"/>
      <name val="Tahoma"/>
      <charset val="134"/>
      <scheme val="minor"/>
    </font>
    <font>
      <b/>
      <sz val="11"/>
      <color theme="3"/>
      <name val="Tahoma"/>
      <charset val="134"/>
      <scheme val="minor"/>
    </font>
    <font>
      <sz val="11"/>
      <color rgb="FF3F3F76"/>
      <name val="Tahoma"/>
      <charset val="0"/>
      <scheme val="minor"/>
    </font>
    <font>
      <b/>
      <sz val="11"/>
      <color rgb="FF3F3F3F"/>
      <name val="Tahoma"/>
      <charset val="0"/>
      <scheme val="minor"/>
    </font>
    <font>
      <b/>
      <sz val="11"/>
      <color rgb="FFFA7D00"/>
      <name val="Tahoma"/>
      <charset val="0"/>
      <scheme val="minor"/>
    </font>
    <font>
      <b/>
      <sz val="11"/>
      <color rgb="FFFFFFFF"/>
      <name val="Tahoma"/>
      <charset val="0"/>
      <scheme val="minor"/>
    </font>
    <font>
      <sz val="11"/>
      <color rgb="FFFA7D00"/>
      <name val="Tahoma"/>
      <charset val="0"/>
      <scheme val="minor"/>
    </font>
    <font>
      <b/>
      <sz val="11"/>
      <color theme="1"/>
      <name val="Tahoma"/>
      <charset val="0"/>
      <scheme val="minor"/>
    </font>
    <font>
      <sz val="11"/>
      <color rgb="FF006100"/>
      <name val="Tahoma"/>
      <charset val="0"/>
      <scheme val="minor"/>
    </font>
    <font>
      <sz val="11"/>
      <color rgb="FF9C0006"/>
      <name val="Tahoma"/>
      <charset val="0"/>
      <scheme val="minor"/>
    </font>
    <font>
      <sz val="11"/>
      <color rgb="FF9C6500"/>
      <name val="Tahoma"/>
      <charset val="0"/>
      <scheme val="minor"/>
    </font>
    <font>
      <sz val="11"/>
      <color theme="0"/>
      <name val="Tahoma"/>
      <charset val="0"/>
      <scheme val="minor"/>
    </font>
    <font>
      <sz val="11"/>
      <color theme="1"/>
      <name val="Tahoma"/>
      <charset val="0"/>
      <scheme val="minor"/>
    </font>
    <font>
      <sz val="10"/>
      <color indexed="8"/>
      <name val="Tahoma"/>
      <charset val="134"/>
    </font>
    <font>
      <b/>
      <u/>
      <sz val="16"/>
      <color theme="1"/>
      <name val="TH SarabunPSK"/>
      <charset val="134"/>
    </font>
    <font>
      <u/>
      <sz val="16"/>
      <color theme="1"/>
      <name val="TH SarabunPSK"/>
      <charset val="134"/>
    </font>
    <font>
      <sz val="16"/>
      <color rgb="FF00B050"/>
      <name val="TH SarabunPSK"/>
      <charset val="134"/>
    </font>
    <font>
      <sz val="16"/>
      <name val="TH SarabunPSK"/>
      <charset val="134"/>
    </font>
    <font>
      <sz val="16"/>
      <color rgb="FFFF0000"/>
      <name val="TH SarabunPSK"/>
      <charset val="134"/>
    </font>
    <font>
      <b/>
      <sz val="17"/>
      <color rgb="FFFF0000"/>
      <name val="TH SarabunPSK"/>
      <charset val="134"/>
    </font>
    <font>
      <b/>
      <i/>
      <u/>
      <sz val="26"/>
      <color theme="4"/>
      <name val="JasmineUPC"/>
      <charset val="134"/>
    </font>
    <font>
      <b/>
      <u/>
      <sz val="12"/>
      <color theme="1"/>
      <name val="TH SarabunPSK"/>
      <charset val="134"/>
    </font>
    <font>
      <i/>
      <sz val="16"/>
      <color theme="1"/>
      <name val="TH SarabunPSK"/>
      <charset val="134"/>
    </font>
    <font>
      <u/>
      <sz val="16"/>
      <color rgb="FFFF0000"/>
      <name val="TH SarabunPSK"/>
      <charset val="134"/>
    </font>
    <font>
      <b/>
      <sz val="12"/>
      <color rgb="FFFF0000"/>
      <name val="TH SarabunPSK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/>
    <xf numFmtId="177" fontId="24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178" fontId="24" fillId="0" borderId="0" applyFont="0" applyFill="0" applyBorder="0" applyAlignment="0" applyProtection="0">
      <alignment vertical="center"/>
    </xf>
    <xf numFmtId="179" fontId="24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4" borderId="8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5" borderId="11" applyNumberFormat="0" applyAlignment="0" applyProtection="0">
      <alignment vertical="center"/>
    </xf>
    <xf numFmtId="0" fontId="34" fillId="6" borderId="12" applyNumberFormat="0" applyAlignment="0" applyProtection="0">
      <alignment vertical="center"/>
    </xf>
    <xf numFmtId="0" fontId="35" fillId="6" borderId="11" applyNumberFormat="0" applyAlignment="0" applyProtection="0">
      <alignment vertical="center"/>
    </xf>
    <xf numFmtId="0" fontId="36" fillId="7" borderId="13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4" fillId="0" borderId="0"/>
  </cellStyleXfs>
  <cellXfs count="83">
    <xf numFmtId="0" fontId="0" fillId="0" borderId="0" xfId="0"/>
    <xf numFmtId="0" fontId="1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shrinkToFit="1"/>
      <protection locked="0"/>
    </xf>
    <xf numFmtId="0" fontId="2" fillId="0" borderId="0" xfId="0" applyFont="1" applyProtection="1">
      <protection locked="0"/>
    </xf>
    <xf numFmtId="0" fontId="4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left" vertical="top" wrapText="1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shrinkToFi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3" fillId="0" borderId="2" xfId="49" applyNumberFormat="1" applyFont="1" applyFill="1" applyBorder="1" applyAlignment="1" applyProtection="1">
      <protection hidden="1"/>
    </xf>
    <xf numFmtId="0" fontId="3" fillId="0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 applyProtection="1">
      <alignment horizontal="center"/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2" xfId="0" applyFont="1" applyFill="1" applyBorder="1" applyAlignment="1" applyProtection="1">
      <alignment shrinkToFit="1"/>
      <protection locked="0"/>
    </xf>
    <xf numFmtId="0" fontId="3" fillId="0" borderId="2" xfId="0" applyFont="1" applyFill="1" applyBorder="1" applyAlignment="1"/>
    <xf numFmtId="0" fontId="6" fillId="0" borderId="2" xfId="49" applyNumberFormat="1" applyFont="1" applyFill="1" applyBorder="1" applyAlignment="1" applyProtection="1">
      <protection hidden="1"/>
    </xf>
    <xf numFmtId="0" fontId="7" fillId="0" borderId="2" xfId="0" applyFont="1" applyFill="1" applyBorder="1" applyAlignment="1"/>
    <xf numFmtId="0" fontId="3" fillId="0" borderId="2" xfId="0" applyFont="1" applyBorder="1" applyProtection="1">
      <protection locked="0"/>
    </xf>
    <xf numFmtId="0" fontId="3" fillId="0" borderId="2" xfId="0" applyFont="1" applyBorder="1" applyAlignment="1" applyProtection="1">
      <alignment shrinkToFit="1"/>
      <protection locked="0"/>
    </xf>
    <xf numFmtId="0" fontId="8" fillId="0" borderId="0" xfId="0" applyFont="1"/>
    <xf numFmtId="0" fontId="5" fillId="0" borderId="0" xfId="0" applyFont="1" applyAlignment="1">
      <alignment vertical="center" shrinkToFi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 applyProtection="1">
      <alignment horizontal="center" vertical="center" shrinkToFit="1"/>
      <protection locked="0"/>
    </xf>
    <xf numFmtId="49" fontId="3" fillId="0" borderId="0" xfId="0" applyNumberFormat="1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49" fontId="3" fillId="0" borderId="0" xfId="0" applyNumberFormat="1" applyFont="1" applyAlignment="1" applyProtection="1">
      <alignment horizontal="center" vertical="center" shrinkToFit="1"/>
      <protection locked="0"/>
    </xf>
    <xf numFmtId="1" fontId="3" fillId="0" borderId="0" xfId="0" applyNumberFormat="1" applyFont="1" applyAlignment="1" applyProtection="1">
      <alignment horizontal="center" vertical="center" shrinkToFit="1"/>
      <protection locked="0"/>
    </xf>
    <xf numFmtId="0" fontId="3" fillId="0" borderId="0" xfId="0" applyFont="1" applyAlignment="1">
      <alignment vertical="center" shrinkToFit="1"/>
    </xf>
    <xf numFmtId="0" fontId="10" fillId="2" borderId="0" xfId="0" applyFont="1" applyFill="1" applyAlignment="1">
      <alignment vertical="top"/>
    </xf>
    <xf numFmtId="0" fontId="11" fillId="2" borderId="0" xfId="0" applyFont="1" applyFill="1"/>
    <xf numFmtId="0" fontId="12" fillId="2" borderId="0" xfId="0" applyFont="1" applyFill="1" applyAlignment="1">
      <alignment horizontal="center" vertical="top" wrapText="1"/>
    </xf>
    <xf numFmtId="0" fontId="9" fillId="2" borderId="0" xfId="0" applyFont="1" applyFill="1" applyAlignment="1">
      <alignment horizontal="right" vertical="center"/>
    </xf>
    <xf numFmtId="0" fontId="13" fillId="0" borderId="3" xfId="0" applyFont="1" applyBorder="1" applyAlignment="1" applyProtection="1">
      <alignment horizontal="center" vertical="center" wrapText="1" shrinkToFit="1"/>
      <protection locked="0"/>
    </xf>
    <xf numFmtId="0" fontId="13" fillId="0" borderId="4" xfId="0" applyFont="1" applyBorder="1" applyAlignment="1" applyProtection="1">
      <alignment horizontal="center" vertical="center" wrapText="1" shrinkToFit="1"/>
      <protection locked="0"/>
    </xf>
    <xf numFmtId="0" fontId="14" fillId="2" borderId="5" xfId="0" applyFont="1" applyFill="1" applyBorder="1" applyAlignment="1">
      <alignment horizontal="center" wrapText="1"/>
    </xf>
    <xf numFmtId="0" fontId="14" fillId="2" borderId="0" xfId="0" applyFont="1" applyFill="1" applyAlignment="1">
      <alignment horizontal="center" wrapText="1"/>
    </xf>
    <xf numFmtId="0" fontId="12" fillId="2" borderId="0" xfId="0" applyFont="1" applyFill="1" applyAlignment="1">
      <alignment vertical="top" wrapText="1"/>
    </xf>
    <xf numFmtId="0" fontId="8" fillId="2" borderId="0" xfId="0" applyFont="1" applyFill="1" applyAlignment="1">
      <alignment horizontal="center"/>
    </xf>
    <xf numFmtId="0" fontId="8" fillId="2" borderId="0" xfId="0" applyFont="1" applyFill="1"/>
    <xf numFmtId="0" fontId="11" fillId="2" borderId="0" xfId="0" applyFont="1" applyFill="1" applyAlignment="1">
      <alignment horizontal="center" vertical="top" wrapText="1"/>
    </xf>
    <xf numFmtId="0" fontId="15" fillId="2" borderId="0" xfId="0" applyFont="1" applyFill="1" applyAlignment="1">
      <alignment horizontal="right" vertical="center"/>
    </xf>
    <xf numFmtId="3" fontId="16" fillId="0" borderId="2" xfId="1" applyNumberFormat="1" applyFont="1" applyFill="1" applyBorder="1" applyAlignment="1" applyProtection="1">
      <alignment horizontal="center" vertical="center" shrinkToFit="1"/>
      <protection locked="0"/>
    </xf>
    <xf numFmtId="10" fontId="17" fillId="2" borderId="0" xfId="0" applyNumberFormat="1" applyFont="1" applyFill="1" applyAlignment="1">
      <alignment horizontal="left" vertical="center" shrinkToFit="1"/>
    </xf>
    <xf numFmtId="0" fontId="15" fillId="2" borderId="0" xfId="0" applyFont="1" applyFill="1" applyAlignment="1">
      <alignment horizontal="right" vertical="center" wrapText="1" shrinkToFit="1"/>
    </xf>
    <xf numFmtId="0" fontId="15" fillId="2" borderId="0" xfId="0" applyFont="1" applyFill="1" applyAlignment="1">
      <alignment horizontal="right" vertical="center" shrinkToFit="1"/>
    </xf>
    <xf numFmtId="3" fontId="16" fillId="2" borderId="2" xfId="1" applyNumberFormat="1" applyFont="1" applyFill="1" applyBorder="1" applyAlignment="1" applyProtection="1">
      <alignment horizontal="center" vertical="center" shrinkToFit="1"/>
    </xf>
    <xf numFmtId="10" fontId="16" fillId="2" borderId="2" xfId="0" applyNumberFormat="1" applyFont="1" applyFill="1" applyBorder="1" applyAlignment="1">
      <alignment horizontal="right" vertical="center" shrinkToFit="1"/>
    </xf>
    <xf numFmtId="0" fontId="18" fillId="2" borderId="0" xfId="0" applyFont="1" applyFill="1" applyAlignment="1">
      <alignment horizontal="center" vertical="center" textRotation="90" shrinkToFit="1"/>
    </xf>
    <xf numFmtId="0" fontId="19" fillId="2" borderId="0" xfId="0" applyFont="1" applyFill="1" applyAlignment="1">
      <alignment horizontal="right" vertical="center" shrinkToFit="1"/>
    </xf>
    <xf numFmtId="0" fontId="18" fillId="2" borderId="0" xfId="0" applyFont="1" applyFill="1" applyAlignment="1">
      <alignment horizontal="right" vertical="center" shrinkToFit="1"/>
    </xf>
    <xf numFmtId="0" fontId="3" fillId="2" borderId="0" xfId="0" applyFont="1" applyFill="1" applyAlignment="1">
      <alignment vertical="center" shrinkToFit="1"/>
    </xf>
    <xf numFmtId="0" fontId="18" fillId="2" borderId="0" xfId="0" applyFont="1" applyFill="1" applyAlignment="1">
      <alignment vertical="center" shrinkToFi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 applyProtection="1">
      <alignment horizontal="center" vertical="center" shrinkToFit="1"/>
      <protection locked="0"/>
    </xf>
    <xf numFmtId="0" fontId="3" fillId="0" borderId="7" xfId="0" applyFont="1" applyBorder="1" applyAlignment="1" applyProtection="1">
      <alignment vertical="center" shrinkToFit="1"/>
      <protection locked="0"/>
    </xf>
    <xf numFmtId="0" fontId="3" fillId="0" borderId="2" xfId="0" applyFont="1" applyBorder="1" applyAlignment="1" applyProtection="1">
      <alignment vertical="center" shrinkToFit="1"/>
      <protection locked="0"/>
    </xf>
    <xf numFmtId="0" fontId="3" fillId="0" borderId="2" xfId="0" applyFont="1" applyBorder="1" applyAlignment="1" applyProtection="1">
      <alignment horizontal="center" vertical="center" shrinkToFit="1"/>
      <protection locked="0"/>
    </xf>
    <xf numFmtId="49" fontId="10" fillId="2" borderId="0" xfId="0" applyNumberFormat="1" applyFont="1" applyFill="1" applyAlignment="1">
      <alignment horizontal="center" vertical="top"/>
    </xf>
    <xf numFmtId="0" fontId="8" fillId="0" borderId="0" xfId="0" applyFont="1" applyAlignment="1">
      <alignment horizontal="right" vertical="top"/>
    </xf>
    <xf numFmtId="0" fontId="21" fillId="2" borderId="0" xfId="0" applyFont="1" applyFill="1" applyAlignment="1">
      <alignment vertical="top" wrapText="1"/>
    </xf>
    <xf numFmtId="49" fontId="21" fillId="2" borderId="0" xfId="0" applyNumberFormat="1" applyFont="1" applyFill="1" applyAlignment="1">
      <alignment horizontal="center" vertical="top" wrapText="1"/>
    </xf>
    <xf numFmtId="49" fontId="8" fillId="2" borderId="0" xfId="0" applyNumberFormat="1" applyFont="1" applyFill="1" applyAlignment="1">
      <alignment horizontal="center"/>
    </xf>
    <xf numFmtId="0" fontId="8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left" vertical="center" wrapText="1"/>
    </xf>
    <xf numFmtId="49" fontId="22" fillId="2" borderId="0" xfId="0" applyNumberFormat="1" applyFont="1" applyFill="1" applyAlignment="1">
      <alignment horizontal="right"/>
    </xf>
    <xf numFmtId="0" fontId="16" fillId="3" borderId="2" xfId="0" applyFont="1" applyFill="1" applyBorder="1" applyAlignment="1" applyProtection="1">
      <alignment horizontal="center" vertical="center" shrinkToFit="1"/>
      <protection locked="0"/>
    </xf>
    <xf numFmtId="10" fontId="16" fillId="2" borderId="2" xfId="3" applyNumberFormat="1" applyFont="1" applyFill="1" applyBorder="1" applyAlignment="1" applyProtection="1">
      <alignment horizontal="right" vertical="center" wrapText="1"/>
    </xf>
    <xf numFmtId="49" fontId="23" fillId="2" borderId="0" xfId="0" applyNumberFormat="1" applyFont="1" applyFill="1" applyAlignment="1">
      <alignment horizontal="right" vertical="center"/>
    </xf>
    <xf numFmtId="180" fontId="16" fillId="3" borderId="2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0" xfId="0" applyNumberFormat="1" applyFont="1" applyFill="1" applyAlignment="1">
      <alignment horizontal="center" vertical="center" shrinkToFit="1"/>
    </xf>
    <xf numFmtId="0" fontId="3" fillId="2" borderId="0" xfId="0" applyFont="1" applyFill="1" applyAlignment="1">
      <alignment horizontal="center" vertical="center" shrinkToFit="1"/>
    </xf>
    <xf numFmtId="49" fontId="22" fillId="2" borderId="6" xfId="0" applyNumberFormat="1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 applyProtection="1">
      <alignment horizontal="center" vertical="center" shrinkToFit="1"/>
      <protection locked="0"/>
    </xf>
    <xf numFmtId="1" fontId="3" fillId="0" borderId="7" xfId="0" applyNumberFormat="1" applyFont="1" applyBorder="1" applyAlignment="1" applyProtection="1">
      <alignment horizontal="center" vertical="center" shrinkToFit="1"/>
      <protection locked="0"/>
    </xf>
    <xf numFmtId="1" fontId="3" fillId="0" borderId="2" xfId="0" applyNumberFormat="1" applyFont="1" applyBorder="1" applyAlignment="1" applyProtection="1">
      <alignment horizontal="center" vertical="center" shrinkToFit="1"/>
      <protection locked="0"/>
    </xf>
  </cellXfs>
  <cellStyles count="50">
    <cellStyle name="ปกติ" xfId="0" builtinId="0"/>
    <cellStyle name="เครื่องหมายจุลภาค" xfId="1" builtinId="3"/>
    <cellStyle name="เครื่องหมายสกุลเงิน" xfId="2" builtinId="4"/>
    <cellStyle name="เปอร์เซ็นต์" xfId="3" builtinId="5"/>
    <cellStyle name="เครื่องหมายจุลภาค [0]" xfId="4" builtinId="6"/>
    <cellStyle name="เครื่องหมายสกุลเงิน [0]" xfId="5" builtinId="7"/>
    <cellStyle name="การเชื่อมโยงหลายมิติ" xfId="6" builtinId="8"/>
    <cellStyle name="การเชื่อมโยงหลายมิติที่ตาม" xfId="7" builtinId="9"/>
    <cellStyle name="หมายเหตุ" xfId="8" builtinId="10"/>
    <cellStyle name="ข้อความเตือน" xfId="9" builtinId="11"/>
    <cellStyle name="ชื่อเรื่อง" xfId="10" builtinId="15"/>
    <cellStyle name="ข้อความอธิบาย" xfId="11" builtinId="53"/>
    <cellStyle name="หัวเรื่อง 1" xfId="12" builtinId="16"/>
    <cellStyle name="หัวเรื่อง 2" xfId="13" builtinId="17"/>
    <cellStyle name="หัวเรื่อง 3" xfId="14" builtinId="18"/>
    <cellStyle name="หัวเรื่อง 4" xfId="15" builtinId="19"/>
    <cellStyle name="ป้อนค่า" xfId="16" builtinId="20"/>
    <cellStyle name="แสดงผล" xfId="17" builtinId="21"/>
    <cellStyle name="การคำนวณ" xfId="18" builtinId="22"/>
    <cellStyle name="เซลล์ตรวจสอบ" xfId="19" builtinId="23"/>
    <cellStyle name="เซลล์ที่มีลิงก์" xfId="20" builtinId="24"/>
    <cellStyle name="ผลรวม" xfId="21" builtinId="25"/>
    <cellStyle name="ดี" xfId="22" builtinId="26"/>
    <cellStyle name="แย่" xfId="23" builtinId="27"/>
    <cellStyle name="ปานกลาง" xfId="24" builtinId="28"/>
    <cellStyle name="ส่วนที่ถูกเน้น1" xfId="25" builtinId="29"/>
    <cellStyle name="20% - ส่วนที่ถูกเน้น1" xfId="26" builtinId="30"/>
    <cellStyle name="40% - ส่วนที่ถูกเน้น1" xfId="27" builtinId="31"/>
    <cellStyle name="60% - ส่วนที่ถูกเน้น1" xfId="28" builtinId="32"/>
    <cellStyle name="ส่วนที่ถูกเน้น2" xfId="29" builtinId="33"/>
    <cellStyle name="20% - ส่วนที่ถูกเน้น2" xfId="30" builtinId="34"/>
    <cellStyle name="40% - ส่วนที่ถูกเน้น2" xfId="31" builtinId="35"/>
    <cellStyle name="60% - ส่วนที่ถูกเน้น2" xfId="32" builtinId="36"/>
    <cellStyle name="ส่วนที่ถูกเน้น3" xfId="33" builtinId="37"/>
    <cellStyle name="20% - ส่วนที่ถูกเน้น3" xfId="34" builtinId="38"/>
    <cellStyle name="40% - ส่วนที่ถูกเน้น3" xfId="35" builtinId="39"/>
    <cellStyle name="60% - ส่วนที่ถูกเน้น3" xfId="36" builtinId="40"/>
    <cellStyle name="ส่วนที่ถูกเน้น4" xfId="37" builtinId="41"/>
    <cellStyle name="20% - ส่วนที่ถูกเน้น4" xfId="38" builtinId="42"/>
    <cellStyle name="40% - ส่วนที่ถูกเน้น4" xfId="39" builtinId="43"/>
    <cellStyle name="60% - ส่วนที่ถูกเน้น4" xfId="40" builtinId="44"/>
    <cellStyle name="ส่วนที่ถูกเน้น5" xfId="41" builtinId="45"/>
    <cellStyle name="20% - ส่วนที่ถูกเน้น5" xfId="42" builtinId="46"/>
    <cellStyle name="40% - ส่วนที่ถูกเน้น5" xfId="43" builtinId="47"/>
    <cellStyle name="60% - ส่วนที่ถูกเน้น5" xfId="44" builtinId="48"/>
    <cellStyle name="ส่วนที่ถูกเน้น6" xfId="45" builtinId="49"/>
    <cellStyle name="20% - ส่วนที่ถูกเน้น6" xfId="46" builtinId="50"/>
    <cellStyle name="40% - ส่วนที่ถูกเน้น6" xfId="47" builtinId="51"/>
    <cellStyle name="60% - ส่วนที่ถูกเน้น6" xfId="48" builtinId="52"/>
    <cellStyle name="ปกติ_Sheet1" xfId="49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673100</xdr:colOff>
      <xdr:row>1</xdr:row>
      <xdr:rowOff>56459</xdr:rowOff>
    </xdr:from>
    <xdr:to>
      <xdr:col>10</xdr:col>
      <xdr:colOff>391534</xdr:colOff>
      <xdr:row>1</xdr:row>
      <xdr:rowOff>310603</xdr:rowOff>
    </xdr:to>
    <xdr:sp>
      <xdr:nvSpPr>
        <xdr:cNvPr id="7" name="Text Box 6"/>
        <xdr:cNvSpPr txBox="1">
          <a:spLocks noChangeArrowheads="1"/>
        </xdr:cNvSpPr>
      </xdr:nvSpPr>
      <xdr:spPr>
        <a:xfrm>
          <a:off x="9857105" y="74930"/>
          <a:ext cx="1296035" cy="254635"/>
        </a:xfrm>
        <a:prstGeom prst="rect">
          <a:avLst/>
        </a:prstGeom>
        <a:noFill/>
        <a:ln w="38100" cmpd="dbl">
          <a:solidFill>
            <a:srgbClr val="000000"/>
          </a:solidFill>
          <a:prstDash val="solid"/>
          <a:miter lim="800000"/>
        </a:ln>
      </xdr:spPr>
      <xdr:txBody>
        <a:bodyPr vertOverflow="clip" wrap="square" lIns="0" tIns="22860" rIns="27432" bIns="0" anchor="ctr" upright="1"/>
        <a:lstStyle/>
        <a:p>
          <a:pPr algn="ctr" rtl="1">
            <a:defRPr sz="1000"/>
          </a:pPr>
          <a:r>
            <a:rPr lang="th-TH" sz="11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แผนพัฒนาบุคลากร </a:t>
          </a:r>
          <a:r>
            <a:rPr lang="en-US" sz="11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(IDP)</a:t>
          </a:r>
          <a:endParaRPr lang="th-TH" sz="1100" b="1" i="0" strike="noStrike">
            <a:solidFill>
              <a:schemeClr val="accent1"/>
            </a:solidFill>
            <a:latin typeface="JasmineUPC" panose="02020603050405020304" pitchFamily="18" charset="-34"/>
            <a:cs typeface="JasmineUPC" panose="02020603050405020304" pitchFamily="18" charset="-34"/>
          </a:endParaRPr>
        </a:p>
      </xdr:txBody>
    </xdr:sp>
    <xdr:clientData/>
  </xdr:twoCellAnchor>
  <xdr:twoCellAnchor>
    <xdr:from>
      <xdr:col>0</xdr:col>
      <xdr:colOff>101600</xdr:colOff>
      <xdr:row>1</xdr:row>
      <xdr:rowOff>127000</xdr:rowOff>
    </xdr:from>
    <xdr:to>
      <xdr:col>1</xdr:col>
      <xdr:colOff>565150</xdr:colOff>
      <xdr:row>4</xdr:row>
      <xdr:rowOff>152400</xdr:rowOff>
    </xdr:to>
    <xdr:sp>
      <xdr:nvSpPr>
        <xdr:cNvPr id="3" name="TextBox 2"/>
        <xdr:cNvSpPr txBox="1"/>
      </xdr:nvSpPr>
      <xdr:spPr>
        <a:xfrm>
          <a:off x="101600" y="146050"/>
          <a:ext cx="702945" cy="6254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000" b="1" i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*กรอกข้อมูลเฉพาะช่อง       สีขาวเท่านั้น* </a:t>
          </a:r>
          <a:endParaRPr lang="th-TH" sz="1000" b="1" i="0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4</xdr:col>
      <xdr:colOff>0</xdr:colOff>
      <xdr:row>3</xdr:row>
      <xdr:rowOff>184150</xdr:rowOff>
    </xdr:from>
    <xdr:to>
      <xdr:col>4</xdr:col>
      <xdr:colOff>685800</xdr:colOff>
      <xdr:row>5</xdr:row>
      <xdr:rowOff>0</xdr:rowOff>
    </xdr:to>
    <xdr:sp>
      <xdr:nvSpPr>
        <xdr:cNvPr id="2" name="TextBox 1"/>
        <xdr:cNvSpPr txBox="1"/>
      </xdr:nvSpPr>
      <xdr:spPr>
        <a:xfrm>
          <a:off x="4449445" y="593725"/>
          <a:ext cx="685800" cy="225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200" b="1">
              <a:latin typeface="TH SarabunPSK" panose="020B0500040200020003" pitchFamily="34" charset="-34"/>
              <a:cs typeface="TH SarabunPSK" panose="020B0500040200020003" pitchFamily="34" charset="-34"/>
            </a:rPr>
            <a:t>คิดเป็น</a:t>
          </a:r>
          <a:endParaRPr lang="th-TH" sz="12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7</xdr:col>
      <xdr:colOff>1028700</xdr:colOff>
      <xdr:row>3</xdr:row>
      <xdr:rowOff>184150</xdr:rowOff>
    </xdr:from>
    <xdr:to>
      <xdr:col>8</xdr:col>
      <xdr:colOff>673100</xdr:colOff>
      <xdr:row>5</xdr:row>
      <xdr:rowOff>0</xdr:rowOff>
    </xdr:to>
    <xdr:sp>
      <xdr:nvSpPr>
        <xdr:cNvPr id="5" name="TextBox 4"/>
        <xdr:cNvSpPr txBox="1"/>
      </xdr:nvSpPr>
      <xdr:spPr>
        <a:xfrm>
          <a:off x="9178925" y="593725"/>
          <a:ext cx="678180" cy="225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200" b="1">
              <a:latin typeface="TH SarabunPSK" panose="020B0500040200020003" pitchFamily="34" charset="-34"/>
              <a:cs typeface="TH SarabunPSK" panose="020B0500040200020003" pitchFamily="34" charset="-34"/>
            </a:rPr>
            <a:t>คิดเป็น</a:t>
          </a:r>
          <a:endParaRPr lang="th-TH" sz="12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L109"/>
  <sheetViews>
    <sheetView showGridLines="0" zoomScalePageLayoutView="120" zoomScaleSheetLayoutView="98" workbookViewId="0">
      <pane ySplit="7" topLeftCell="A98" activePane="bottomLeft" state="frozen"/>
      <selection/>
      <selection pane="bottomLeft" activeCell="C71" sqref="C71"/>
    </sheetView>
  </sheetViews>
  <sheetFormatPr defaultColWidth="9" defaultRowHeight="21.95" customHeight="1"/>
  <cols>
    <col min="1" max="1" width="3.14166666666667" style="26" customWidth="1"/>
    <col min="2" max="2" width="19.1416666666667" style="27" customWidth="1"/>
    <col min="3" max="3" width="26.25" style="28" customWidth="1"/>
    <col min="4" max="4" width="9.85833333333333" style="28" customWidth="1"/>
    <col min="5" max="5" width="10.8583333333333" style="28" customWidth="1"/>
    <col min="6" max="6" width="14" style="28" customWidth="1"/>
    <col min="7" max="7" width="23.7083333333333" style="28" customWidth="1"/>
    <col min="8" max="8" width="13.5666666666667" style="28" customWidth="1"/>
    <col min="9" max="9" width="12.425" style="28" customWidth="1"/>
    <col min="10" max="10" width="8.28333333333333" style="29" customWidth="1"/>
    <col min="11" max="11" width="6.425" style="30" customWidth="1"/>
    <col min="12" max="16384" width="9" style="31"/>
  </cols>
  <sheetData>
    <row r="1" s="23" customFormat="1" ht="1.5" customHeight="1" spans="1:12">
      <c r="A1" s="32"/>
      <c r="B1" s="32"/>
      <c r="C1" s="32"/>
      <c r="D1" s="32"/>
      <c r="E1" s="32"/>
      <c r="F1" s="33"/>
      <c r="G1" s="32"/>
      <c r="H1" s="32"/>
      <c r="I1" s="32"/>
      <c r="J1" s="64"/>
      <c r="K1" s="32"/>
      <c r="L1" s="65"/>
    </row>
    <row r="2" s="23" customFormat="1" ht="27.75" customHeight="1" spans="1:11">
      <c r="A2" s="34"/>
      <c r="B2" s="35" t="s">
        <v>0</v>
      </c>
      <c r="C2" s="36" t="s">
        <v>1</v>
      </c>
      <c r="D2" s="37"/>
      <c r="E2" s="38" t="s">
        <v>2</v>
      </c>
      <c r="F2" s="39"/>
      <c r="G2" s="39"/>
      <c r="H2" s="39"/>
      <c r="I2" s="66"/>
      <c r="J2" s="67"/>
      <c r="K2" s="66"/>
    </row>
    <row r="3" s="23" customFormat="1" ht="3" customHeight="1" spans="1:11">
      <c r="A3" s="34"/>
      <c r="B3" s="40"/>
      <c r="C3" s="40" t="s">
        <v>3</v>
      </c>
      <c r="D3" s="40"/>
      <c r="E3" s="41"/>
      <c r="F3" s="42"/>
      <c r="G3" s="41"/>
      <c r="H3" s="41"/>
      <c r="I3" s="41"/>
      <c r="J3" s="68"/>
      <c r="K3" s="69"/>
    </row>
    <row r="4" s="23" customFormat="1" ht="16.5" customHeight="1" spans="1:11">
      <c r="A4" s="43"/>
      <c r="B4" s="44" t="s">
        <v>4</v>
      </c>
      <c r="C4" s="44"/>
      <c r="D4" s="45">
        <v>20</v>
      </c>
      <c r="E4" s="46"/>
      <c r="F4" s="47" t="s">
        <v>5</v>
      </c>
      <c r="G4" s="48"/>
      <c r="H4" s="45">
        <v>31</v>
      </c>
      <c r="I4" s="70"/>
      <c r="J4" s="71" t="s">
        <v>6</v>
      </c>
      <c r="K4" s="72">
        <v>2567</v>
      </c>
    </row>
    <row r="5" s="23" customFormat="1" ht="15.75" customHeight="1" spans="1:11">
      <c r="A5" s="43"/>
      <c r="B5" s="44" t="s">
        <v>7</v>
      </c>
      <c r="C5" s="44"/>
      <c r="D5" s="49">
        <f t="array" ref="D5">SUMPRODUCT(IF('วางแผนพัฒนาHRD(IDP)'!E8:E700="ข้าราชการ",IF('วางแผนพัฒนาHRD(IDP)'!B8:B700&lt;&gt;"",1/COUNTIFS('วางแผนพัฒนาHRD(IDP)'!B8:B700,'วางแผนพัฒนาHRD(IDP)'!B8:B700,'วางแผนพัฒนาHRD(IDP)'!E8:E700,"ข้าราชการ",'วางแผนพัฒนาHRD(IDP)'!B8:B700,"&lt;&gt;"))))</f>
        <v>20</v>
      </c>
      <c r="E5" s="50">
        <f>D5/D4</f>
        <v>1</v>
      </c>
      <c r="F5" s="48" t="s">
        <v>8</v>
      </c>
      <c r="G5" s="48"/>
      <c r="H5" s="49">
        <f t="array" ref="H5">SUMPRODUCT(IF('วางแผนพัฒนาHRD(IDP)'!E8:E700="พนักงานราชการ",IF('วางแผนพัฒนาHRD(IDP)'!B8:B700&lt;&gt;"",1/COUNTIFS('วางแผนพัฒนาHRD(IDP)'!B8:B700,'วางแผนพัฒนาHRD(IDP)'!B8:B700,'วางแผนพัฒนาHRD(IDP)'!E8:E700,"พนักงานราชการ",'วางแผนพัฒนาHRD(IDP)'!B8:B700,"&lt;&gt;"))))</f>
        <v>31</v>
      </c>
      <c r="I5" s="73">
        <f>H5/H4</f>
        <v>1</v>
      </c>
      <c r="J5" s="74" t="s">
        <v>9</v>
      </c>
      <c r="K5" s="75">
        <v>45358</v>
      </c>
    </row>
    <row r="6" s="24" customFormat="1" ht="4.5" customHeight="1" spans="1:12">
      <c r="A6" s="51"/>
      <c r="B6" s="52"/>
      <c r="C6" s="52"/>
      <c r="D6" s="53"/>
      <c r="E6" s="53"/>
      <c r="F6" s="54"/>
      <c r="G6" s="53"/>
      <c r="H6" s="55"/>
      <c r="I6" s="54"/>
      <c r="J6" s="76"/>
      <c r="K6" s="77"/>
      <c r="L6" s="31"/>
    </row>
    <row r="7" s="25" customFormat="1" ht="36" customHeight="1" spans="1:11">
      <c r="A7" s="56" t="s">
        <v>10</v>
      </c>
      <c r="B7" s="56" t="s">
        <v>11</v>
      </c>
      <c r="C7" s="56" t="s">
        <v>12</v>
      </c>
      <c r="D7" s="56" t="s">
        <v>13</v>
      </c>
      <c r="E7" s="57" t="s">
        <v>14</v>
      </c>
      <c r="F7" s="58" t="s">
        <v>15</v>
      </c>
      <c r="G7" s="56" t="s">
        <v>16</v>
      </c>
      <c r="H7" s="59" t="s">
        <v>17</v>
      </c>
      <c r="I7" s="56" t="s">
        <v>18</v>
      </c>
      <c r="J7" s="78" t="s">
        <v>19</v>
      </c>
      <c r="K7" s="79" t="s">
        <v>20</v>
      </c>
    </row>
    <row r="8" customHeight="1" spans="1:11">
      <c r="A8" s="60">
        <v>1</v>
      </c>
      <c r="B8" s="13" t="s">
        <v>21</v>
      </c>
      <c r="C8" s="14" t="s">
        <v>22</v>
      </c>
      <c r="D8" s="61" t="s">
        <v>23</v>
      </c>
      <c r="E8" s="61" t="s">
        <v>24</v>
      </c>
      <c r="F8" s="62" t="s">
        <v>25</v>
      </c>
      <c r="G8" s="61" t="s">
        <v>26</v>
      </c>
      <c r="H8" s="62" t="s">
        <v>27</v>
      </c>
      <c r="I8" s="62" t="s">
        <v>28</v>
      </c>
      <c r="J8" s="80" t="s">
        <v>29</v>
      </c>
      <c r="K8" s="81">
        <v>1</v>
      </c>
    </row>
    <row r="9" customHeight="1" spans="1:11">
      <c r="A9" s="63">
        <v>2</v>
      </c>
      <c r="B9" s="13" t="s">
        <v>30</v>
      </c>
      <c r="C9" s="14" t="s">
        <v>31</v>
      </c>
      <c r="D9" s="62" t="s">
        <v>32</v>
      </c>
      <c r="E9" s="61" t="s">
        <v>24</v>
      </c>
      <c r="F9" s="62" t="s">
        <v>25</v>
      </c>
      <c r="G9" s="61" t="s">
        <v>26</v>
      </c>
      <c r="H9" s="62" t="s">
        <v>27</v>
      </c>
      <c r="I9" s="62" t="s">
        <v>28</v>
      </c>
      <c r="J9" s="80" t="s">
        <v>29</v>
      </c>
      <c r="K9" s="81">
        <v>1</v>
      </c>
    </row>
    <row r="10" customHeight="1" spans="1:11">
      <c r="A10" s="60">
        <v>3</v>
      </c>
      <c r="B10" s="13" t="s">
        <v>33</v>
      </c>
      <c r="C10" s="14" t="s">
        <v>34</v>
      </c>
      <c r="D10" s="62" t="s">
        <v>35</v>
      </c>
      <c r="E10" s="61" t="s">
        <v>24</v>
      </c>
      <c r="F10" s="62" t="s">
        <v>25</v>
      </c>
      <c r="G10" s="61" t="s">
        <v>26</v>
      </c>
      <c r="H10" s="62" t="s">
        <v>27</v>
      </c>
      <c r="I10" s="62" t="s">
        <v>28</v>
      </c>
      <c r="J10" s="80" t="s">
        <v>29</v>
      </c>
      <c r="K10" s="81">
        <v>1</v>
      </c>
    </row>
    <row r="11" customHeight="1" spans="1:11">
      <c r="A11" s="63">
        <v>4</v>
      </c>
      <c r="B11" s="13" t="s">
        <v>36</v>
      </c>
      <c r="C11" s="14" t="s">
        <v>37</v>
      </c>
      <c r="D11" s="62" t="s">
        <v>38</v>
      </c>
      <c r="E11" s="61" t="s">
        <v>24</v>
      </c>
      <c r="F11" s="62" t="s">
        <v>25</v>
      </c>
      <c r="G11" s="61" t="s">
        <v>26</v>
      </c>
      <c r="H11" s="62" t="s">
        <v>27</v>
      </c>
      <c r="I11" s="62" t="s">
        <v>28</v>
      </c>
      <c r="J11" s="80" t="s">
        <v>29</v>
      </c>
      <c r="K11" s="81">
        <v>1</v>
      </c>
    </row>
    <row r="12" customHeight="1" spans="1:11">
      <c r="A12" s="60">
        <v>5</v>
      </c>
      <c r="B12" s="13" t="s">
        <v>39</v>
      </c>
      <c r="C12" s="14" t="s">
        <v>40</v>
      </c>
      <c r="D12" s="62" t="s">
        <v>41</v>
      </c>
      <c r="E12" s="61" t="s">
        <v>24</v>
      </c>
      <c r="F12" s="62" t="s">
        <v>25</v>
      </c>
      <c r="G12" s="61" t="s">
        <v>26</v>
      </c>
      <c r="H12" s="62" t="s">
        <v>27</v>
      </c>
      <c r="I12" s="62" t="s">
        <v>28</v>
      </c>
      <c r="J12" s="80" t="s">
        <v>29</v>
      </c>
      <c r="K12" s="81">
        <v>1</v>
      </c>
    </row>
    <row r="13" customHeight="1" spans="1:11">
      <c r="A13" s="63">
        <v>6</v>
      </c>
      <c r="B13" s="13" t="s">
        <v>42</v>
      </c>
      <c r="C13" s="14" t="s">
        <v>37</v>
      </c>
      <c r="D13" s="62" t="s">
        <v>41</v>
      </c>
      <c r="E13" s="61" t="s">
        <v>24</v>
      </c>
      <c r="F13" s="62" t="s">
        <v>25</v>
      </c>
      <c r="G13" s="61" t="s">
        <v>26</v>
      </c>
      <c r="H13" s="62" t="s">
        <v>27</v>
      </c>
      <c r="I13" s="62" t="s">
        <v>28</v>
      </c>
      <c r="J13" s="80" t="s">
        <v>29</v>
      </c>
      <c r="K13" s="81">
        <v>1</v>
      </c>
    </row>
    <row r="14" customHeight="1" spans="1:11">
      <c r="A14" s="60">
        <v>7</v>
      </c>
      <c r="B14" s="13" t="s">
        <v>43</v>
      </c>
      <c r="C14" s="14" t="s">
        <v>44</v>
      </c>
      <c r="D14" s="62" t="s">
        <v>45</v>
      </c>
      <c r="E14" s="61" t="s">
        <v>24</v>
      </c>
      <c r="F14" s="62" t="s">
        <v>25</v>
      </c>
      <c r="G14" s="61" t="s">
        <v>26</v>
      </c>
      <c r="H14" s="62" t="s">
        <v>27</v>
      </c>
      <c r="I14" s="62" t="s">
        <v>28</v>
      </c>
      <c r="J14" s="80" t="s">
        <v>29</v>
      </c>
      <c r="K14" s="81">
        <v>1</v>
      </c>
    </row>
    <row r="15" customHeight="1" spans="1:11">
      <c r="A15" s="63">
        <v>8</v>
      </c>
      <c r="B15" s="13" t="s">
        <v>46</v>
      </c>
      <c r="C15" s="14" t="s">
        <v>47</v>
      </c>
      <c r="D15" s="62" t="s">
        <v>45</v>
      </c>
      <c r="E15" s="61" t="s">
        <v>24</v>
      </c>
      <c r="F15" s="62" t="s">
        <v>25</v>
      </c>
      <c r="G15" s="61" t="s">
        <v>26</v>
      </c>
      <c r="H15" s="62" t="s">
        <v>27</v>
      </c>
      <c r="I15" s="62" t="s">
        <v>28</v>
      </c>
      <c r="J15" s="80" t="s">
        <v>29</v>
      </c>
      <c r="K15" s="81">
        <v>1</v>
      </c>
    </row>
    <row r="16" customHeight="1" spans="1:11">
      <c r="A16" s="60">
        <v>9</v>
      </c>
      <c r="B16" s="13" t="s">
        <v>48</v>
      </c>
      <c r="C16" s="14" t="s">
        <v>31</v>
      </c>
      <c r="D16" s="62" t="s">
        <v>49</v>
      </c>
      <c r="E16" s="61" t="s">
        <v>24</v>
      </c>
      <c r="F16" s="62" t="s">
        <v>25</v>
      </c>
      <c r="G16" s="61" t="s">
        <v>26</v>
      </c>
      <c r="H16" s="62" t="s">
        <v>27</v>
      </c>
      <c r="I16" s="62" t="s">
        <v>28</v>
      </c>
      <c r="J16" s="80" t="s">
        <v>29</v>
      </c>
      <c r="K16" s="81">
        <v>1</v>
      </c>
    </row>
    <row r="17" customHeight="1" spans="1:11">
      <c r="A17" s="63">
        <v>10</v>
      </c>
      <c r="B17" s="13" t="s">
        <v>50</v>
      </c>
      <c r="C17" s="14" t="s">
        <v>31</v>
      </c>
      <c r="D17" s="62" t="s">
        <v>51</v>
      </c>
      <c r="E17" s="61" t="s">
        <v>24</v>
      </c>
      <c r="F17" s="62" t="s">
        <v>25</v>
      </c>
      <c r="G17" s="61" t="s">
        <v>26</v>
      </c>
      <c r="H17" s="62" t="s">
        <v>27</v>
      </c>
      <c r="I17" s="62" t="s">
        <v>28</v>
      </c>
      <c r="J17" s="80" t="s">
        <v>29</v>
      </c>
      <c r="K17" s="81">
        <v>1</v>
      </c>
    </row>
    <row r="18" customHeight="1" spans="1:11">
      <c r="A18" s="60">
        <v>11</v>
      </c>
      <c r="B18" s="13" t="s">
        <v>52</v>
      </c>
      <c r="C18" s="14" t="s">
        <v>53</v>
      </c>
      <c r="D18" s="62" t="s">
        <v>54</v>
      </c>
      <c r="E18" s="61" t="s">
        <v>24</v>
      </c>
      <c r="F18" s="62" t="s">
        <v>25</v>
      </c>
      <c r="G18" s="61" t="s">
        <v>26</v>
      </c>
      <c r="H18" s="62" t="s">
        <v>27</v>
      </c>
      <c r="I18" s="62" t="s">
        <v>28</v>
      </c>
      <c r="J18" s="80" t="s">
        <v>29</v>
      </c>
      <c r="K18" s="81">
        <v>1</v>
      </c>
    </row>
    <row r="19" customHeight="1" spans="1:11">
      <c r="A19" s="63">
        <v>12</v>
      </c>
      <c r="B19" s="16" t="s">
        <v>55</v>
      </c>
      <c r="C19" s="17" t="s">
        <v>37</v>
      </c>
      <c r="D19" s="62" t="s">
        <v>56</v>
      </c>
      <c r="E19" s="61" t="s">
        <v>24</v>
      </c>
      <c r="F19" s="62" t="s">
        <v>25</v>
      </c>
      <c r="G19" s="61" t="s">
        <v>26</v>
      </c>
      <c r="H19" s="62" t="s">
        <v>27</v>
      </c>
      <c r="I19" s="62" t="s">
        <v>28</v>
      </c>
      <c r="J19" s="80" t="s">
        <v>29</v>
      </c>
      <c r="K19" s="81">
        <v>1</v>
      </c>
    </row>
    <row r="20" customHeight="1" spans="1:11">
      <c r="A20" s="60">
        <v>13</v>
      </c>
      <c r="B20" s="16" t="s">
        <v>57</v>
      </c>
      <c r="C20" s="17" t="s">
        <v>58</v>
      </c>
      <c r="D20" s="62" t="s">
        <v>49</v>
      </c>
      <c r="E20" s="61" t="s">
        <v>24</v>
      </c>
      <c r="F20" s="62" t="s">
        <v>25</v>
      </c>
      <c r="G20" s="61" t="s">
        <v>26</v>
      </c>
      <c r="H20" s="62" t="s">
        <v>27</v>
      </c>
      <c r="I20" s="62" t="s">
        <v>28</v>
      </c>
      <c r="J20" s="80" t="s">
        <v>29</v>
      </c>
      <c r="K20" s="81">
        <v>1</v>
      </c>
    </row>
    <row r="21" customHeight="1" spans="1:11">
      <c r="A21" s="63">
        <v>14</v>
      </c>
      <c r="B21" s="16" t="s">
        <v>59</v>
      </c>
      <c r="C21" s="14" t="s">
        <v>34</v>
      </c>
      <c r="D21" s="62" t="s">
        <v>60</v>
      </c>
      <c r="E21" s="61" t="s">
        <v>24</v>
      </c>
      <c r="F21" s="62" t="s">
        <v>25</v>
      </c>
      <c r="G21" s="61" t="s">
        <v>26</v>
      </c>
      <c r="H21" s="62" t="s">
        <v>27</v>
      </c>
      <c r="I21" s="62" t="s">
        <v>28</v>
      </c>
      <c r="J21" s="80" t="s">
        <v>29</v>
      </c>
      <c r="K21" s="81">
        <v>1</v>
      </c>
    </row>
    <row r="22" customHeight="1" spans="1:11">
      <c r="A22" s="60">
        <v>15</v>
      </c>
      <c r="B22" s="16" t="s">
        <v>61</v>
      </c>
      <c r="C22" s="17" t="s">
        <v>58</v>
      </c>
      <c r="D22" s="62" t="s">
        <v>62</v>
      </c>
      <c r="E22" s="61" t="s">
        <v>24</v>
      </c>
      <c r="F22" s="62" t="s">
        <v>25</v>
      </c>
      <c r="G22" s="61" t="s">
        <v>26</v>
      </c>
      <c r="H22" s="62" t="s">
        <v>27</v>
      </c>
      <c r="I22" s="62" t="s">
        <v>28</v>
      </c>
      <c r="J22" s="80" t="s">
        <v>29</v>
      </c>
      <c r="K22" s="81">
        <v>1</v>
      </c>
    </row>
    <row r="23" customHeight="1" spans="1:11">
      <c r="A23" s="63">
        <v>16</v>
      </c>
      <c r="B23" s="16" t="s">
        <v>63</v>
      </c>
      <c r="C23" s="17" t="s">
        <v>64</v>
      </c>
      <c r="D23" s="61" t="s">
        <v>23</v>
      </c>
      <c r="E23" s="61" t="s">
        <v>24</v>
      </c>
      <c r="F23" s="62" t="s">
        <v>25</v>
      </c>
      <c r="G23" s="61" t="s">
        <v>26</v>
      </c>
      <c r="H23" s="62" t="s">
        <v>27</v>
      </c>
      <c r="I23" s="62" t="s">
        <v>28</v>
      </c>
      <c r="J23" s="80" t="s">
        <v>29</v>
      </c>
      <c r="K23" s="81">
        <v>1</v>
      </c>
    </row>
    <row r="24" customHeight="1" spans="1:11">
      <c r="A24" s="60">
        <v>17</v>
      </c>
      <c r="B24" s="18" t="s">
        <v>65</v>
      </c>
      <c r="C24" s="14" t="s">
        <v>66</v>
      </c>
      <c r="D24" s="62" t="s">
        <v>32</v>
      </c>
      <c r="E24" s="61" t="s">
        <v>24</v>
      </c>
      <c r="F24" s="62" t="s">
        <v>25</v>
      </c>
      <c r="G24" s="61" t="s">
        <v>26</v>
      </c>
      <c r="H24" s="62" t="s">
        <v>27</v>
      </c>
      <c r="I24" s="62" t="s">
        <v>28</v>
      </c>
      <c r="J24" s="80" t="s">
        <v>29</v>
      </c>
      <c r="K24" s="81">
        <v>1</v>
      </c>
    </row>
    <row r="25" customHeight="1" spans="1:11">
      <c r="A25" s="63">
        <v>18</v>
      </c>
      <c r="B25" s="18" t="s">
        <v>67</v>
      </c>
      <c r="C25" s="17" t="s">
        <v>37</v>
      </c>
      <c r="D25" s="62" t="s">
        <v>38</v>
      </c>
      <c r="E25" s="61" t="s">
        <v>24</v>
      </c>
      <c r="F25" s="62" t="s">
        <v>25</v>
      </c>
      <c r="G25" s="61" t="s">
        <v>26</v>
      </c>
      <c r="H25" s="62" t="s">
        <v>27</v>
      </c>
      <c r="I25" s="62" t="s">
        <v>28</v>
      </c>
      <c r="J25" s="80" t="s">
        <v>29</v>
      </c>
      <c r="K25" s="81">
        <v>1</v>
      </c>
    </row>
    <row r="26" customHeight="1" spans="1:11">
      <c r="A26" s="60">
        <v>19</v>
      </c>
      <c r="B26" s="18" t="s">
        <v>68</v>
      </c>
      <c r="C26" s="17" t="s">
        <v>66</v>
      </c>
      <c r="D26" s="62" t="s">
        <v>56</v>
      </c>
      <c r="E26" s="61" t="s">
        <v>24</v>
      </c>
      <c r="F26" s="62" t="s">
        <v>25</v>
      </c>
      <c r="G26" s="61" t="s">
        <v>26</v>
      </c>
      <c r="H26" s="62" t="s">
        <v>27</v>
      </c>
      <c r="I26" s="62" t="s">
        <v>28</v>
      </c>
      <c r="J26" s="80" t="s">
        <v>29</v>
      </c>
      <c r="K26" s="81">
        <v>1</v>
      </c>
    </row>
    <row r="27" customHeight="1" spans="1:11">
      <c r="A27" s="63">
        <v>20</v>
      </c>
      <c r="B27" s="18" t="s">
        <v>69</v>
      </c>
      <c r="C27" s="17" t="s">
        <v>58</v>
      </c>
      <c r="D27" s="62" t="s">
        <v>32</v>
      </c>
      <c r="E27" s="61" t="s">
        <v>24</v>
      </c>
      <c r="F27" s="62" t="s">
        <v>25</v>
      </c>
      <c r="G27" s="61" t="s">
        <v>26</v>
      </c>
      <c r="H27" s="62" t="s">
        <v>27</v>
      </c>
      <c r="I27" s="62" t="s">
        <v>28</v>
      </c>
      <c r="J27" s="80" t="s">
        <v>29</v>
      </c>
      <c r="K27" s="81">
        <v>1</v>
      </c>
    </row>
    <row r="28" customHeight="1" spans="1:11">
      <c r="A28" s="60">
        <v>21</v>
      </c>
      <c r="B28" s="18" t="s">
        <v>70</v>
      </c>
      <c r="C28" s="14" t="s">
        <v>71</v>
      </c>
      <c r="D28" s="62" t="s">
        <v>32</v>
      </c>
      <c r="E28" s="62" t="s">
        <v>72</v>
      </c>
      <c r="F28" s="62" t="s">
        <v>25</v>
      </c>
      <c r="G28" s="61" t="s">
        <v>26</v>
      </c>
      <c r="H28" s="62" t="s">
        <v>27</v>
      </c>
      <c r="I28" s="62" t="s">
        <v>28</v>
      </c>
      <c r="J28" s="80" t="s">
        <v>29</v>
      </c>
      <c r="K28" s="81">
        <v>1</v>
      </c>
    </row>
    <row r="29" customHeight="1" spans="1:11">
      <c r="A29" s="63">
        <v>22</v>
      </c>
      <c r="B29" s="18" t="s">
        <v>73</v>
      </c>
      <c r="C29" s="14" t="s">
        <v>74</v>
      </c>
      <c r="D29" s="62" t="s">
        <v>32</v>
      </c>
      <c r="E29" s="62" t="s">
        <v>72</v>
      </c>
      <c r="F29" s="62" t="s">
        <v>25</v>
      </c>
      <c r="G29" s="61" t="s">
        <v>26</v>
      </c>
      <c r="H29" s="62" t="s">
        <v>27</v>
      </c>
      <c r="I29" s="62" t="s">
        <v>28</v>
      </c>
      <c r="J29" s="80" t="s">
        <v>29</v>
      </c>
      <c r="K29" s="81">
        <v>1</v>
      </c>
    </row>
    <row r="30" customHeight="1" spans="1:11">
      <c r="A30" s="60">
        <v>23</v>
      </c>
      <c r="B30" s="18" t="s">
        <v>75</v>
      </c>
      <c r="C30" s="14" t="s">
        <v>74</v>
      </c>
      <c r="D30" s="62" t="s">
        <v>38</v>
      </c>
      <c r="E30" s="62" t="s">
        <v>72</v>
      </c>
      <c r="F30" s="62" t="s">
        <v>25</v>
      </c>
      <c r="G30" s="61" t="s">
        <v>26</v>
      </c>
      <c r="H30" s="62" t="s">
        <v>27</v>
      </c>
      <c r="I30" s="62" t="s">
        <v>28</v>
      </c>
      <c r="J30" s="80" t="s">
        <v>29</v>
      </c>
      <c r="K30" s="81">
        <v>1</v>
      </c>
    </row>
    <row r="31" customHeight="1" spans="1:11">
      <c r="A31" s="63">
        <v>24</v>
      </c>
      <c r="B31" s="18" t="s">
        <v>76</v>
      </c>
      <c r="C31" s="14" t="s">
        <v>74</v>
      </c>
      <c r="D31" s="62" t="s">
        <v>56</v>
      </c>
      <c r="E31" s="62" t="s">
        <v>72</v>
      </c>
      <c r="F31" s="62" t="s">
        <v>25</v>
      </c>
      <c r="G31" s="61" t="s">
        <v>26</v>
      </c>
      <c r="H31" s="62" t="s">
        <v>27</v>
      </c>
      <c r="I31" s="62" t="s">
        <v>28</v>
      </c>
      <c r="J31" s="80" t="s">
        <v>29</v>
      </c>
      <c r="K31" s="81">
        <v>1</v>
      </c>
    </row>
    <row r="32" customHeight="1" spans="1:11">
      <c r="A32" s="60">
        <v>25</v>
      </c>
      <c r="B32" s="18" t="s">
        <v>77</v>
      </c>
      <c r="C32" s="14" t="s">
        <v>74</v>
      </c>
      <c r="D32" s="62" t="s">
        <v>56</v>
      </c>
      <c r="E32" s="62" t="s">
        <v>72</v>
      </c>
      <c r="F32" s="62" t="s">
        <v>25</v>
      </c>
      <c r="G32" s="61" t="s">
        <v>26</v>
      </c>
      <c r="H32" s="62" t="s">
        <v>27</v>
      </c>
      <c r="I32" s="62" t="s">
        <v>28</v>
      </c>
      <c r="J32" s="80" t="s">
        <v>29</v>
      </c>
      <c r="K32" s="81">
        <v>1</v>
      </c>
    </row>
    <row r="33" customHeight="1" spans="1:11">
      <c r="A33" s="63">
        <v>26</v>
      </c>
      <c r="B33" s="18" t="s">
        <v>78</v>
      </c>
      <c r="C33" s="14" t="s">
        <v>79</v>
      </c>
      <c r="D33" s="62" t="s">
        <v>38</v>
      </c>
      <c r="E33" s="62" t="s">
        <v>72</v>
      </c>
      <c r="F33" s="62" t="s">
        <v>25</v>
      </c>
      <c r="G33" s="61" t="s">
        <v>26</v>
      </c>
      <c r="H33" s="62" t="s">
        <v>27</v>
      </c>
      <c r="I33" s="62" t="s">
        <v>28</v>
      </c>
      <c r="J33" s="80" t="s">
        <v>29</v>
      </c>
      <c r="K33" s="81">
        <v>1</v>
      </c>
    </row>
    <row r="34" customHeight="1" spans="1:11">
      <c r="A34" s="60">
        <v>27</v>
      </c>
      <c r="B34" s="18" t="s">
        <v>80</v>
      </c>
      <c r="C34" s="14" t="s">
        <v>81</v>
      </c>
      <c r="D34" s="62" t="s">
        <v>41</v>
      </c>
      <c r="E34" s="62" t="s">
        <v>72</v>
      </c>
      <c r="F34" s="62" t="s">
        <v>25</v>
      </c>
      <c r="G34" s="61" t="s">
        <v>26</v>
      </c>
      <c r="H34" s="62" t="s">
        <v>27</v>
      </c>
      <c r="I34" s="62" t="s">
        <v>28</v>
      </c>
      <c r="J34" s="80" t="s">
        <v>29</v>
      </c>
      <c r="K34" s="81">
        <v>1</v>
      </c>
    </row>
    <row r="35" customHeight="1" spans="1:11">
      <c r="A35" s="63">
        <v>28</v>
      </c>
      <c r="B35" s="18" t="s">
        <v>82</v>
      </c>
      <c r="C35" s="14" t="s">
        <v>81</v>
      </c>
      <c r="D35" s="62" t="s">
        <v>41</v>
      </c>
      <c r="E35" s="62" t="s">
        <v>72</v>
      </c>
      <c r="F35" s="62" t="s">
        <v>25</v>
      </c>
      <c r="G35" s="61" t="s">
        <v>26</v>
      </c>
      <c r="H35" s="62" t="s">
        <v>27</v>
      </c>
      <c r="I35" s="62" t="s">
        <v>28</v>
      </c>
      <c r="J35" s="80" t="s">
        <v>29</v>
      </c>
      <c r="K35" s="81">
        <v>1</v>
      </c>
    </row>
    <row r="36" customHeight="1" spans="1:11">
      <c r="A36" s="60">
        <v>29</v>
      </c>
      <c r="B36" s="19" t="s">
        <v>83</v>
      </c>
      <c r="C36" s="14" t="s">
        <v>81</v>
      </c>
      <c r="D36" s="62" t="s">
        <v>23</v>
      </c>
      <c r="E36" s="62" t="s">
        <v>72</v>
      </c>
      <c r="F36" s="62" t="s">
        <v>25</v>
      </c>
      <c r="G36" s="61" t="s">
        <v>26</v>
      </c>
      <c r="H36" s="62" t="s">
        <v>27</v>
      </c>
      <c r="I36" s="62" t="s">
        <v>28</v>
      </c>
      <c r="J36" s="80" t="s">
        <v>29</v>
      </c>
      <c r="K36" s="81">
        <v>1</v>
      </c>
    </row>
    <row r="37" customHeight="1" spans="1:11">
      <c r="A37" s="63">
        <v>30</v>
      </c>
      <c r="B37" s="18" t="s">
        <v>84</v>
      </c>
      <c r="C37" s="14" t="s">
        <v>74</v>
      </c>
      <c r="D37" s="62" t="s">
        <v>45</v>
      </c>
      <c r="E37" s="62" t="s">
        <v>72</v>
      </c>
      <c r="F37" s="62" t="s">
        <v>25</v>
      </c>
      <c r="G37" s="61" t="s">
        <v>26</v>
      </c>
      <c r="H37" s="62" t="s">
        <v>27</v>
      </c>
      <c r="I37" s="62" t="s">
        <v>28</v>
      </c>
      <c r="J37" s="80" t="s">
        <v>29</v>
      </c>
      <c r="K37" s="81">
        <v>1</v>
      </c>
    </row>
    <row r="38" customHeight="1" spans="1:11">
      <c r="A38" s="60">
        <v>31</v>
      </c>
      <c r="B38" s="18" t="s">
        <v>85</v>
      </c>
      <c r="C38" s="14" t="s">
        <v>74</v>
      </c>
      <c r="D38" s="62" t="s">
        <v>62</v>
      </c>
      <c r="E38" s="62" t="s">
        <v>72</v>
      </c>
      <c r="F38" s="62" t="s">
        <v>25</v>
      </c>
      <c r="G38" s="61" t="s">
        <v>26</v>
      </c>
      <c r="H38" s="62" t="s">
        <v>27</v>
      </c>
      <c r="I38" s="62" t="s">
        <v>28</v>
      </c>
      <c r="J38" s="80" t="s">
        <v>29</v>
      </c>
      <c r="K38" s="81">
        <v>1</v>
      </c>
    </row>
    <row r="39" customHeight="1" spans="1:11">
      <c r="A39" s="63">
        <v>32</v>
      </c>
      <c r="B39" s="18" t="s">
        <v>86</v>
      </c>
      <c r="C39" s="14" t="s">
        <v>74</v>
      </c>
      <c r="D39" s="62" t="s">
        <v>62</v>
      </c>
      <c r="E39" s="62" t="s">
        <v>72</v>
      </c>
      <c r="F39" s="62" t="s">
        <v>25</v>
      </c>
      <c r="G39" s="61" t="s">
        <v>26</v>
      </c>
      <c r="H39" s="62" t="s">
        <v>27</v>
      </c>
      <c r="I39" s="62" t="s">
        <v>28</v>
      </c>
      <c r="J39" s="80" t="s">
        <v>29</v>
      </c>
      <c r="K39" s="81">
        <v>1</v>
      </c>
    </row>
    <row r="40" customHeight="1" spans="1:11">
      <c r="A40" s="60">
        <v>33</v>
      </c>
      <c r="B40" s="18" t="s">
        <v>87</v>
      </c>
      <c r="C40" s="14" t="s">
        <v>74</v>
      </c>
      <c r="D40" s="62" t="s">
        <v>62</v>
      </c>
      <c r="E40" s="62" t="s">
        <v>72</v>
      </c>
      <c r="F40" s="62" t="s">
        <v>25</v>
      </c>
      <c r="G40" s="61" t="s">
        <v>26</v>
      </c>
      <c r="H40" s="62" t="s">
        <v>27</v>
      </c>
      <c r="I40" s="62" t="s">
        <v>28</v>
      </c>
      <c r="J40" s="80" t="s">
        <v>29</v>
      </c>
      <c r="K40" s="81">
        <v>1</v>
      </c>
    </row>
    <row r="41" customHeight="1" spans="1:11">
      <c r="A41" s="63">
        <v>34</v>
      </c>
      <c r="B41" s="18" t="s">
        <v>88</v>
      </c>
      <c r="C41" s="14" t="s">
        <v>74</v>
      </c>
      <c r="D41" s="62" t="s">
        <v>56</v>
      </c>
      <c r="E41" s="62" t="s">
        <v>72</v>
      </c>
      <c r="F41" s="62" t="s">
        <v>25</v>
      </c>
      <c r="G41" s="61" t="s">
        <v>26</v>
      </c>
      <c r="H41" s="62" t="s">
        <v>27</v>
      </c>
      <c r="I41" s="62" t="s">
        <v>28</v>
      </c>
      <c r="J41" s="80" t="s">
        <v>29</v>
      </c>
      <c r="K41" s="81">
        <v>1</v>
      </c>
    </row>
    <row r="42" customHeight="1" spans="1:11">
      <c r="A42" s="60">
        <v>35</v>
      </c>
      <c r="B42" s="18" t="s">
        <v>89</v>
      </c>
      <c r="C42" s="14" t="s">
        <v>74</v>
      </c>
      <c r="D42" s="62" t="s">
        <v>56</v>
      </c>
      <c r="E42" s="62" t="s">
        <v>72</v>
      </c>
      <c r="F42" s="62" t="s">
        <v>25</v>
      </c>
      <c r="G42" s="61" t="s">
        <v>26</v>
      </c>
      <c r="H42" s="62" t="s">
        <v>27</v>
      </c>
      <c r="I42" s="62" t="s">
        <v>28</v>
      </c>
      <c r="J42" s="80" t="s">
        <v>29</v>
      </c>
      <c r="K42" s="81">
        <v>1</v>
      </c>
    </row>
    <row r="43" customHeight="1" spans="1:11">
      <c r="A43" s="63">
        <v>36</v>
      </c>
      <c r="B43" s="18" t="s">
        <v>90</v>
      </c>
      <c r="C43" s="14" t="s">
        <v>74</v>
      </c>
      <c r="D43" s="62" t="s">
        <v>56</v>
      </c>
      <c r="E43" s="62" t="s">
        <v>72</v>
      </c>
      <c r="F43" s="62" t="s">
        <v>25</v>
      </c>
      <c r="G43" s="61" t="s">
        <v>26</v>
      </c>
      <c r="H43" s="62" t="s">
        <v>27</v>
      </c>
      <c r="I43" s="62" t="s">
        <v>28</v>
      </c>
      <c r="J43" s="80" t="s">
        <v>29</v>
      </c>
      <c r="K43" s="81">
        <v>1</v>
      </c>
    </row>
    <row r="44" customHeight="1" spans="1:11">
      <c r="A44" s="60">
        <v>37</v>
      </c>
      <c r="B44" s="18" t="s">
        <v>91</v>
      </c>
      <c r="C44" s="14" t="s">
        <v>74</v>
      </c>
      <c r="D44" s="62" t="s">
        <v>49</v>
      </c>
      <c r="E44" s="62" t="s">
        <v>72</v>
      </c>
      <c r="F44" s="62" t="s">
        <v>25</v>
      </c>
      <c r="G44" s="61" t="s">
        <v>26</v>
      </c>
      <c r="H44" s="62" t="s">
        <v>27</v>
      </c>
      <c r="I44" s="62" t="s">
        <v>28</v>
      </c>
      <c r="J44" s="80" t="s">
        <v>29</v>
      </c>
      <c r="K44" s="81">
        <v>1</v>
      </c>
    </row>
    <row r="45" customHeight="1" spans="1:11">
      <c r="A45" s="63">
        <v>38</v>
      </c>
      <c r="B45" s="13" t="s">
        <v>92</v>
      </c>
      <c r="C45" s="14" t="s">
        <v>74</v>
      </c>
      <c r="D45" s="62" t="s">
        <v>49</v>
      </c>
      <c r="E45" s="62" t="s">
        <v>72</v>
      </c>
      <c r="F45" s="62" t="s">
        <v>25</v>
      </c>
      <c r="G45" s="61" t="s">
        <v>26</v>
      </c>
      <c r="H45" s="62" t="s">
        <v>27</v>
      </c>
      <c r="I45" s="62" t="s">
        <v>28</v>
      </c>
      <c r="J45" s="80" t="s">
        <v>29</v>
      </c>
      <c r="K45" s="81">
        <v>1</v>
      </c>
    </row>
    <row r="46" customHeight="1" spans="1:11">
      <c r="A46" s="60">
        <v>39</v>
      </c>
      <c r="B46" s="18" t="s">
        <v>93</v>
      </c>
      <c r="C46" s="14" t="s">
        <v>74</v>
      </c>
      <c r="D46" s="62" t="s">
        <v>49</v>
      </c>
      <c r="E46" s="62" t="s">
        <v>72</v>
      </c>
      <c r="F46" s="62" t="s">
        <v>25</v>
      </c>
      <c r="G46" s="61" t="s">
        <v>26</v>
      </c>
      <c r="H46" s="62" t="s">
        <v>27</v>
      </c>
      <c r="I46" s="62" t="s">
        <v>28</v>
      </c>
      <c r="J46" s="80" t="s">
        <v>29</v>
      </c>
      <c r="K46" s="81">
        <v>1</v>
      </c>
    </row>
    <row r="47" customHeight="1" spans="1:11">
      <c r="A47" s="63">
        <v>40</v>
      </c>
      <c r="B47" s="13" t="s">
        <v>94</v>
      </c>
      <c r="C47" s="14" t="s">
        <v>74</v>
      </c>
      <c r="D47" s="62" t="s">
        <v>49</v>
      </c>
      <c r="E47" s="62" t="s">
        <v>72</v>
      </c>
      <c r="F47" s="62" t="s">
        <v>25</v>
      </c>
      <c r="G47" s="61" t="s">
        <v>26</v>
      </c>
      <c r="H47" s="62" t="s">
        <v>27</v>
      </c>
      <c r="I47" s="62" t="s">
        <v>28</v>
      </c>
      <c r="J47" s="80" t="s">
        <v>29</v>
      </c>
      <c r="K47" s="81">
        <v>1</v>
      </c>
    </row>
    <row r="48" customHeight="1" spans="1:11">
      <c r="A48" s="60">
        <v>41</v>
      </c>
      <c r="B48" s="18" t="s">
        <v>95</v>
      </c>
      <c r="C48" s="14" t="s">
        <v>74</v>
      </c>
      <c r="D48" s="62" t="s">
        <v>35</v>
      </c>
      <c r="E48" s="62" t="s">
        <v>72</v>
      </c>
      <c r="F48" s="62" t="s">
        <v>25</v>
      </c>
      <c r="G48" s="61" t="s">
        <v>26</v>
      </c>
      <c r="H48" s="62" t="s">
        <v>27</v>
      </c>
      <c r="I48" s="62" t="s">
        <v>28</v>
      </c>
      <c r="J48" s="80" t="s">
        <v>29</v>
      </c>
      <c r="K48" s="81">
        <v>1</v>
      </c>
    </row>
    <row r="49" customHeight="1" spans="1:11">
      <c r="A49" s="63">
        <v>42</v>
      </c>
      <c r="B49" s="18" t="s">
        <v>96</v>
      </c>
      <c r="C49" s="14" t="s">
        <v>74</v>
      </c>
      <c r="D49" s="62" t="s">
        <v>35</v>
      </c>
      <c r="E49" s="62" t="s">
        <v>72</v>
      </c>
      <c r="F49" s="62" t="s">
        <v>25</v>
      </c>
      <c r="G49" s="61" t="s">
        <v>26</v>
      </c>
      <c r="H49" s="62" t="s">
        <v>27</v>
      </c>
      <c r="I49" s="62" t="s">
        <v>28</v>
      </c>
      <c r="J49" s="80" t="s">
        <v>29</v>
      </c>
      <c r="K49" s="81">
        <v>1</v>
      </c>
    </row>
    <row r="50" customHeight="1" spans="1:11">
      <c r="A50" s="60">
        <v>43</v>
      </c>
      <c r="B50" s="18" t="s">
        <v>97</v>
      </c>
      <c r="C50" s="14" t="s">
        <v>74</v>
      </c>
      <c r="D50" s="62" t="s">
        <v>35</v>
      </c>
      <c r="E50" s="62" t="s">
        <v>72</v>
      </c>
      <c r="F50" s="62" t="s">
        <v>25</v>
      </c>
      <c r="G50" s="61" t="s">
        <v>26</v>
      </c>
      <c r="H50" s="62" t="s">
        <v>27</v>
      </c>
      <c r="I50" s="62" t="s">
        <v>28</v>
      </c>
      <c r="J50" s="80" t="s">
        <v>29</v>
      </c>
      <c r="K50" s="81">
        <v>1</v>
      </c>
    </row>
    <row r="51" customHeight="1" spans="1:11">
      <c r="A51" s="63">
        <v>44</v>
      </c>
      <c r="B51" s="18" t="s">
        <v>98</v>
      </c>
      <c r="C51" s="14" t="s">
        <v>74</v>
      </c>
      <c r="D51" s="62" t="s">
        <v>35</v>
      </c>
      <c r="E51" s="62" t="s">
        <v>72</v>
      </c>
      <c r="F51" s="62" t="s">
        <v>25</v>
      </c>
      <c r="G51" s="61" t="s">
        <v>26</v>
      </c>
      <c r="H51" s="62" t="s">
        <v>27</v>
      </c>
      <c r="I51" s="62" t="s">
        <v>28</v>
      </c>
      <c r="J51" s="80" t="s">
        <v>29</v>
      </c>
      <c r="K51" s="81">
        <v>1</v>
      </c>
    </row>
    <row r="52" customHeight="1" spans="1:11">
      <c r="A52" s="60">
        <v>45</v>
      </c>
      <c r="B52" s="18" t="s">
        <v>99</v>
      </c>
      <c r="C52" s="14" t="s">
        <v>74</v>
      </c>
      <c r="D52" s="62" t="s">
        <v>60</v>
      </c>
      <c r="E52" s="62" t="s">
        <v>72</v>
      </c>
      <c r="F52" s="62" t="s">
        <v>25</v>
      </c>
      <c r="G52" s="61" t="s">
        <v>26</v>
      </c>
      <c r="H52" s="62" t="s">
        <v>27</v>
      </c>
      <c r="I52" s="62" t="s">
        <v>28</v>
      </c>
      <c r="J52" s="80" t="s">
        <v>29</v>
      </c>
      <c r="K52" s="81">
        <v>1</v>
      </c>
    </row>
    <row r="53" customHeight="1" spans="1:11">
      <c r="A53" s="63">
        <v>46</v>
      </c>
      <c r="B53" s="18" t="s">
        <v>100</v>
      </c>
      <c r="C53" s="14" t="s">
        <v>74</v>
      </c>
      <c r="D53" s="62" t="s">
        <v>51</v>
      </c>
      <c r="E53" s="62" t="s">
        <v>72</v>
      </c>
      <c r="F53" s="62" t="s">
        <v>25</v>
      </c>
      <c r="G53" s="61" t="s">
        <v>26</v>
      </c>
      <c r="H53" s="62" t="s">
        <v>27</v>
      </c>
      <c r="I53" s="62" t="s">
        <v>28</v>
      </c>
      <c r="J53" s="80" t="s">
        <v>29</v>
      </c>
      <c r="K53" s="81">
        <v>1</v>
      </c>
    </row>
    <row r="54" customHeight="1" spans="1:11">
      <c r="A54" s="60">
        <v>47</v>
      </c>
      <c r="B54" s="20" t="s">
        <v>101</v>
      </c>
      <c r="C54" s="14" t="s">
        <v>74</v>
      </c>
      <c r="D54" s="62" t="s">
        <v>51</v>
      </c>
      <c r="E54" s="62" t="s">
        <v>72</v>
      </c>
      <c r="F54" s="62" t="s">
        <v>25</v>
      </c>
      <c r="G54" s="61" t="s">
        <v>26</v>
      </c>
      <c r="H54" s="62" t="s">
        <v>27</v>
      </c>
      <c r="I54" s="62" t="s">
        <v>28</v>
      </c>
      <c r="J54" s="80" t="s">
        <v>29</v>
      </c>
      <c r="K54" s="81">
        <v>1</v>
      </c>
    </row>
    <row r="55" customHeight="1" spans="1:11">
      <c r="A55" s="63">
        <v>48</v>
      </c>
      <c r="B55" s="18" t="s">
        <v>102</v>
      </c>
      <c r="C55" s="14" t="s">
        <v>74</v>
      </c>
      <c r="D55" s="62" t="s">
        <v>103</v>
      </c>
      <c r="E55" s="62" t="s">
        <v>72</v>
      </c>
      <c r="F55" s="62" t="s">
        <v>25</v>
      </c>
      <c r="G55" s="61" t="s">
        <v>26</v>
      </c>
      <c r="H55" s="62" t="s">
        <v>27</v>
      </c>
      <c r="I55" s="62" t="s">
        <v>28</v>
      </c>
      <c r="J55" s="80" t="s">
        <v>29</v>
      </c>
      <c r="K55" s="81">
        <v>1</v>
      </c>
    </row>
    <row r="56" customHeight="1" spans="1:11">
      <c r="A56" s="60">
        <v>49</v>
      </c>
      <c r="B56" s="18" t="s">
        <v>104</v>
      </c>
      <c r="C56" s="14" t="s">
        <v>74</v>
      </c>
      <c r="D56" s="62" t="s">
        <v>54</v>
      </c>
      <c r="E56" s="62" t="s">
        <v>72</v>
      </c>
      <c r="F56" s="62" t="s">
        <v>25</v>
      </c>
      <c r="G56" s="61" t="s">
        <v>26</v>
      </c>
      <c r="H56" s="62" t="s">
        <v>27</v>
      </c>
      <c r="I56" s="62" t="s">
        <v>28</v>
      </c>
      <c r="J56" s="80" t="s">
        <v>29</v>
      </c>
      <c r="K56" s="81">
        <v>1</v>
      </c>
    </row>
    <row r="57" customHeight="1" spans="1:11">
      <c r="A57" s="63">
        <v>50</v>
      </c>
      <c r="B57" s="16" t="s">
        <v>105</v>
      </c>
      <c r="C57" s="14" t="s">
        <v>74</v>
      </c>
      <c r="D57" s="62" t="s">
        <v>38</v>
      </c>
      <c r="E57" s="62" t="s">
        <v>72</v>
      </c>
      <c r="F57" s="62" t="s">
        <v>25</v>
      </c>
      <c r="G57" s="61" t="s">
        <v>26</v>
      </c>
      <c r="H57" s="62" t="s">
        <v>27</v>
      </c>
      <c r="I57" s="62" t="s">
        <v>28</v>
      </c>
      <c r="J57" s="80" t="s">
        <v>29</v>
      </c>
      <c r="K57" s="81">
        <v>1</v>
      </c>
    </row>
    <row r="58" customHeight="1" spans="1:11">
      <c r="A58" s="63">
        <v>51</v>
      </c>
      <c r="B58" s="16" t="s">
        <v>106</v>
      </c>
      <c r="C58" s="14" t="s">
        <v>81</v>
      </c>
      <c r="D58" s="61" t="s">
        <v>49</v>
      </c>
      <c r="E58" s="62" t="s">
        <v>72</v>
      </c>
      <c r="F58" s="62" t="s">
        <v>25</v>
      </c>
      <c r="G58" s="61" t="s">
        <v>26</v>
      </c>
      <c r="H58" s="62" t="s">
        <v>27</v>
      </c>
      <c r="I58" s="62" t="s">
        <v>28</v>
      </c>
      <c r="J58" s="80" t="s">
        <v>29</v>
      </c>
      <c r="K58" s="81">
        <v>1</v>
      </c>
    </row>
    <row r="59" customHeight="1" spans="1:11">
      <c r="A59" s="63">
        <v>1</v>
      </c>
      <c r="B59" s="13" t="s">
        <v>21</v>
      </c>
      <c r="C59" s="14" t="s">
        <v>22</v>
      </c>
      <c r="D59" s="61" t="s">
        <v>23</v>
      </c>
      <c r="E59" s="61" t="s">
        <v>24</v>
      </c>
      <c r="F59" s="62" t="s">
        <v>25</v>
      </c>
      <c r="G59" s="62" t="s">
        <v>107</v>
      </c>
      <c r="H59" s="62" t="s">
        <v>108</v>
      </c>
      <c r="I59" s="62" t="s">
        <v>28</v>
      </c>
      <c r="J59" s="80" t="s">
        <v>29</v>
      </c>
      <c r="K59" s="82">
        <v>2</v>
      </c>
    </row>
    <row r="60" customHeight="1" spans="1:11">
      <c r="A60" s="63">
        <v>2</v>
      </c>
      <c r="B60" s="13" t="s">
        <v>30</v>
      </c>
      <c r="C60" s="14" t="s">
        <v>31</v>
      </c>
      <c r="D60" s="62" t="s">
        <v>32</v>
      </c>
      <c r="E60" s="61" t="s">
        <v>24</v>
      </c>
      <c r="F60" s="62" t="s">
        <v>25</v>
      </c>
      <c r="G60" s="62" t="s">
        <v>107</v>
      </c>
      <c r="H60" s="62" t="s">
        <v>108</v>
      </c>
      <c r="I60" s="62" t="s">
        <v>28</v>
      </c>
      <c r="J60" s="80" t="s">
        <v>29</v>
      </c>
      <c r="K60" s="82">
        <v>2</v>
      </c>
    </row>
    <row r="61" customHeight="1" spans="1:11">
      <c r="A61" s="63">
        <v>3</v>
      </c>
      <c r="B61" s="13" t="s">
        <v>33</v>
      </c>
      <c r="C61" s="14" t="s">
        <v>34</v>
      </c>
      <c r="D61" s="62" t="s">
        <v>35</v>
      </c>
      <c r="E61" s="61" t="s">
        <v>24</v>
      </c>
      <c r="F61" s="62" t="s">
        <v>25</v>
      </c>
      <c r="G61" s="62" t="s">
        <v>107</v>
      </c>
      <c r="H61" s="62" t="s">
        <v>108</v>
      </c>
      <c r="I61" s="62" t="s">
        <v>28</v>
      </c>
      <c r="J61" s="80" t="s">
        <v>29</v>
      </c>
      <c r="K61" s="82">
        <v>2</v>
      </c>
    </row>
    <row r="62" customHeight="1" spans="1:11">
      <c r="A62" s="63">
        <v>4</v>
      </c>
      <c r="B62" s="13" t="s">
        <v>36</v>
      </c>
      <c r="C62" s="14" t="s">
        <v>37</v>
      </c>
      <c r="D62" s="62" t="s">
        <v>38</v>
      </c>
      <c r="E62" s="61" t="s">
        <v>24</v>
      </c>
      <c r="F62" s="62" t="s">
        <v>25</v>
      </c>
      <c r="G62" s="62" t="s">
        <v>107</v>
      </c>
      <c r="H62" s="62" t="s">
        <v>108</v>
      </c>
      <c r="I62" s="62" t="s">
        <v>28</v>
      </c>
      <c r="J62" s="80" t="s">
        <v>29</v>
      </c>
      <c r="K62" s="82">
        <v>2</v>
      </c>
    </row>
    <row r="63" customHeight="1" spans="1:11">
      <c r="A63" s="63">
        <v>5</v>
      </c>
      <c r="B63" s="13" t="s">
        <v>39</v>
      </c>
      <c r="C63" s="14" t="s">
        <v>40</v>
      </c>
      <c r="D63" s="62" t="s">
        <v>41</v>
      </c>
      <c r="E63" s="61" t="s">
        <v>24</v>
      </c>
      <c r="F63" s="62" t="s">
        <v>25</v>
      </c>
      <c r="G63" s="62" t="s">
        <v>107</v>
      </c>
      <c r="H63" s="62" t="s">
        <v>108</v>
      </c>
      <c r="I63" s="62" t="s">
        <v>28</v>
      </c>
      <c r="J63" s="80" t="s">
        <v>29</v>
      </c>
      <c r="K63" s="82">
        <v>2</v>
      </c>
    </row>
    <row r="64" customHeight="1" spans="1:11">
      <c r="A64" s="63">
        <v>6</v>
      </c>
      <c r="B64" s="13" t="s">
        <v>42</v>
      </c>
      <c r="C64" s="14" t="s">
        <v>37</v>
      </c>
      <c r="D64" s="62" t="s">
        <v>41</v>
      </c>
      <c r="E64" s="61" t="s">
        <v>24</v>
      </c>
      <c r="F64" s="62" t="s">
        <v>25</v>
      </c>
      <c r="G64" s="62" t="s">
        <v>107</v>
      </c>
      <c r="H64" s="62" t="s">
        <v>108</v>
      </c>
      <c r="I64" s="62" t="s">
        <v>28</v>
      </c>
      <c r="J64" s="80" t="s">
        <v>29</v>
      </c>
      <c r="K64" s="82">
        <v>2</v>
      </c>
    </row>
    <row r="65" customHeight="1" spans="1:11">
      <c r="A65" s="63">
        <v>7</v>
      </c>
      <c r="B65" s="13" t="s">
        <v>43</v>
      </c>
      <c r="C65" s="14" t="s">
        <v>44</v>
      </c>
      <c r="D65" s="62" t="s">
        <v>45</v>
      </c>
      <c r="E65" s="61" t="s">
        <v>24</v>
      </c>
      <c r="F65" s="62" t="s">
        <v>25</v>
      </c>
      <c r="G65" s="62" t="s">
        <v>107</v>
      </c>
      <c r="H65" s="62" t="s">
        <v>108</v>
      </c>
      <c r="I65" s="62" t="s">
        <v>28</v>
      </c>
      <c r="J65" s="80" t="s">
        <v>29</v>
      </c>
      <c r="K65" s="82">
        <v>2</v>
      </c>
    </row>
    <row r="66" customHeight="1" spans="1:11">
      <c r="A66" s="63">
        <v>8</v>
      </c>
      <c r="B66" s="13" t="s">
        <v>46</v>
      </c>
      <c r="C66" s="14" t="s">
        <v>47</v>
      </c>
      <c r="D66" s="62" t="s">
        <v>45</v>
      </c>
      <c r="E66" s="61" t="s">
        <v>24</v>
      </c>
      <c r="F66" s="62" t="s">
        <v>25</v>
      </c>
      <c r="G66" s="62" t="s">
        <v>107</v>
      </c>
      <c r="H66" s="62" t="s">
        <v>108</v>
      </c>
      <c r="I66" s="62" t="s">
        <v>28</v>
      </c>
      <c r="J66" s="80" t="s">
        <v>29</v>
      </c>
      <c r="K66" s="82">
        <v>2</v>
      </c>
    </row>
    <row r="67" customHeight="1" spans="1:11">
      <c r="A67" s="63">
        <v>9</v>
      </c>
      <c r="B67" s="13" t="s">
        <v>48</v>
      </c>
      <c r="C67" s="14" t="s">
        <v>31</v>
      </c>
      <c r="D67" s="62" t="s">
        <v>49</v>
      </c>
      <c r="E67" s="61" t="s">
        <v>24</v>
      </c>
      <c r="F67" s="62" t="s">
        <v>25</v>
      </c>
      <c r="G67" s="62" t="s">
        <v>107</v>
      </c>
      <c r="H67" s="62" t="s">
        <v>108</v>
      </c>
      <c r="I67" s="62" t="s">
        <v>28</v>
      </c>
      <c r="J67" s="80" t="s">
        <v>29</v>
      </c>
      <c r="K67" s="82">
        <v>2</v>
      </c>
    </row>
    <row r="68" customHeight="1" spans="1:11">
      <c r="A68" s="63">
        <v>10</v>
      </c>
      <c r="B68" s="13" t="s">
        <v>50</v>
      </c>
      <c r="C68" s="14" t="s">
        <v>31</v>
      </c>
      <c r="D68" s="62" t="s">
        <v>51</v>
      </c>
      <c r="E68" s="61" t="s">
        <v>24</v>
      </c>
      <c r="F68" s="62" t="s">
        <v>25</v>
      </c>
      <c r="G68" s="62" t="s">
        <v>107</v>
      </c>
      <c r="H68" s="62" t="s">
        <v>108</v>
      </c>
      <c r="I68" s="62" t="s">
        <v>28</v>
      </c>
      <c r="J68" s="80" t="s">
        <v>29</v>
      </c>
      <c r="K68" s="82">
        <v>2</v>
      </c>
    </row>
    <row r="69" customHeight="1" spans="1:11">
      <c r="A69" s="63">
        <v>11</v>
      </c>
      <c r="B69" s="13" t="s">
        <v>52</v>
      </c>
      <c r="C69" s="14" t="s">
        <v>53</v>
      </c>
      <c r="D69" s="62" t="s">
        <v>54</v>
      </c>
      <c r="E69" s="61" t="s">
        <v>24</v>
      </c>
      <c r="F69" s="62" t="s">
        <v>25</v>
      </c>
      <c r="G69" s="62" t="s">
        <v>107</v>
      </c>
      <c r="H69" s="62" t="s">
        <v>108</v>
      </c>
      <c r="I69" s="62" t="s">
        <v>28</v>
      </c>
      <c r="J69" s="80" t="s">
        <v>29</v>
      </c>
      <c r="K69" s="82">
        <v>2</v>
      </c>
    </row>
    <row r="70" customHeight="1" spans="1:11">
      <c r="A70" s="63">
        <v>12</v>
      </c>
      <c r="B70" s="16" t="s">
        <v>55</v>
      </c>
      <c r="C70" s="17" t="s">
        <v>37</v>
      </c>
      <c r="D70" s="62" t="s">
        <v>56</v>
      </c>
      <c r="E70" s="61" t="s">
        <v>24</v>
      </c>
      <c r="F70" s="62" t="s">
        <v>25</v>
      </c>
      <c r="G70" s="62" t="s">
        <v>107</v>
      </c>
      <c r="H70" s="62" t="s">
        <v>108</v>
      </c>
      <c r="I70" s="62" t="s">
        <v>28</v>
      </c>
      <c r="J70" s="80" t="s">
        <v>29</v>
      </c>
      <c r="K70" s="82">
        <v>2</v>
      </c>
    </row>
    <row r="71" customHeight="1" spans="1:11">
      <c r="A71" s="63">
        <v>13</v>
      </c>
      <c r="B71" s="16" t="s">
        <v>57</v>
      </c>
      <c r="C71" s="17" t="s">
        <v>58</v>
      </c>
      <c r="D71" s="62" t="s">
        <v>49</v>
      </c>
      <c r="E71" s="61" t="s">
        <v>24</v>
      </c>
      <c r="F71" s="62" t="s">
        <v>25</v>
      </c>
      <c r="G71" s="62" t="s">
        <v>107</v>
      </c>
      <c r="H71" s="62" t="s">
        <v>108</v>
      </c>
      <c r="I71" s="62" t="s">
        <v>28</v>
      </c>
      <c r="J71" s="80" t="s">
        <v>29</v>
      </c>
      <c r="K71" s="82">
        <v>2</v>
      </c>
    </row>
    <row r="72" customHeight="1" spans="1:11">
      <c r="A72" s="63">
        <v>14</v>
      </c>
      <c r="B72" s="16" t="s">
        <v>59</v>
      </c>
      <c r="C72" s="14" t="s">
        <v>34</v>
      </c>
      <c r="D72" s="62" t="s">
        <v>60</v>
      </c>
      <c r="E72" s="61" t="s">
        <v>24</v>
      </c>
      <c r="F72" s="62" t="s">
        <v>25</v>
      </c>
      <c r="G72" s="62" t="s">
        <v>107</v>
      </c>
      <c r="H72" s="62" t="s">
        <v>108</v>
      </c>
      <c r="I72" s="62" t="s">
        <v>28</v>
      </c>
      <c r="J72" s="80" t="s">
        <v>29</v>
      </c>
      <c r="K72" s="82">
        <v>2</v>
      </c>
    </row>
    <row r="73" customHeight="1" spans="1:11">
      <c r="A73" s="63">
        <v>15</v>
      </c>
      <c r="B73" s="16" t="s">
        <v>61</v>
      </c>
      <c r="C73" s="17" t="s">
        <v>58</v>
      </c>
      <c r="D73" s="62" t="s">
        <v>62</v>
      </c>
      <c r="E73" s="61" t="s">
        <v>24</v>
      </c>
      <c r="F73" s="62" t="s">
        <v>25</v>
      </c>
      <c r="G73" s="62" t="s">
        <v>107</v>
      </c>
      <c r="H73" s="62" t="s">
        <v>108</v>
      </c>
      <c r="I73" s="62" t="s">
        <v>28</v>
      </c>
      <c r="J73" s="80" t="s">
        <v>29</v>
      </c>
      <c r="K73" s="82">
        <v>2</v>
      </c>
    </row>
    <row r="74" customHeight="1" spans="1:11">
      <c r="A74" s="63">
        <v>16</v>
      </c>
      <c r="B74" s="16" t="s">
        <v>63</v>
      </c>
      <c r="C74" s="17" t="s">
        <v>64</v>
      </c>
      <c r="D74" s="61" t="s">
        <v>23</v>
      </c>
      <c r="E74" s="61" t="s">
        <v>24</v>
      </c>
      <c r="F74" s="62" t="s">
        <v>25</v>
      </c>
      <c r="G74" s="62" t="s">
        <v>107</v>
      </c>
      <c r="H74" s="62" t="s">
        <v>108</v>
      </c>
      <c r="I74" s="62" t="s">
        <v>28</v>
      </c>
      <c r="J74" s="80" t="s">
        <v>29</v>
      </c>
      <c r="K74" s="82">
        <v>2</v>
      </c>
    </row>
    <row r="75" customHeight="1" spans="1:11">
      <c r="A75" s="63">
        <v>17</v>
      </c>
      <c r="B75" s="18" t="s">
        <v>65</v>
      </c>
      <c r="C75" s="14" t="s">
        <v>66</v>
      </c>
      <c r="D75" s="62" t="s">
        <v>32</v>
      </c>
      <c r="E75" s="61" t="s">
        <v>24</v>
      </c>
      <c r="F75" s="62" t="s">
        <v>25</v>
      </c>
      <c r="G75" s="62" t="s">
        <v>107</v>
      </c>
      <c r="H75" s="62" t="s">
        <v>108</v>
      </c>
      <c r="I75" s="62" t="s">
        <v>28</v>
      </c>
      <c r="J75" s="80" t="s">
        <v>29</v>
      </c>
      <c r="K75" s="82">
        <v>2</v>
      </c>
    </row>
    <row r="76" customHeight="1" spans="1:11">
      <c r="A76" s="63">
        <v>18</v>
      </c>
      <c r="B76" s="18" t="s">
        <v>67</v>
      </c>
      <c r="C76" s="17" t="s">
        <v>37</v>
      </c>
      <c r="D76" s="62" t="s">
        <v>38</v>
      </c>
      <c r="E76" s="61" t="s">
        <v>24</v>
      </c>
      <c r="F76" s="62" t="s">
        <v>25</v>
      </c>
      <c r="G76" s="62" t="s">
        <v>107</v>
      </c>
      <c r="H76" s="62" t="s">
        <v>108</v>
      </c>
      <c r="I76" s="62" t="s">
        <v>28</v>
      </c>
      <c r="J76" s="80" t="s">
        <v>29</v>
      </c>
      <c r="K76" s="82">
        <v>2</v>
      </c>
    </row>
    <row r="77" customHeight="1" spans="1:11">
      <c r="A77" s="63">
        <v>19</v>
      </c>
      <c r="B77" s="18" t="s">
        <v>68</v>
      </c>
      <c r="C77" s="17" t="s">
        <v>66</v>
      </c>
      <c r="D77" s="62" t="s">
        <v>56</v>
      </c>
      <c r="E77" s="61" t="s">
        <v>24</v>
      </c>
      <c r="F77" s="62" t="s">
        <v>25</v>
      </c>
      <c r="G77" s="62" t="s">
        <v>107</v>
      </c>
      <c r="H77" s="62" t="s">
        <v>108</v>
      </c>
      <c r="I77" s="62" t="s">
        <v>28</v>
      </c>
      <c r="J77" s="80" t="s">
        <v>29</v>
      </c>
      <c r="K77" s="82">
        <v>2</v>
      </c>
    </row>
    <row r="78" customHeight="1" spans="1:11">
      <c r="A78" s="63">
        <v>20</v>
      </c>
      <c r="B78" s="18" t="s">
        <v>69</v>
      </c>
      <c r="C78" s="17" t="s">
        <v>58</v>
      </c>
      <c r="D78" s="62" t="s">
        <v>32</v>
      </c>
      <c r="E78" s="61" t="s">
        <v>24</v>
      </c>
      <c r="F78" s="62" t="s">
        <v>25</v>
      </c>
      <c r="G78" s="62" t="s">
        <v>107</v>
      </c>
      <c r="H78" s="62" t="s">
        <v>108</v>
      </c>
      <c r="I78" s="62" t="s">
        <v>28</v>
      </c>
      <c r="J78" s="80" t="s">
        <v>29</v>
      </c>
      <c r="K78" s="82">
        <v>2</v>
      </c>
    </row>
    <row r="79" customHeight="1" spans="1:11">
      <c r="A79" s="63">
        <v>21</v>
      </c>
      <c r="B79" s="18" t="s">
        <v>70</v>
      </c>
      <c r="C79" s="14" t="s">
        <v>71</v>
      </c>
      <c r="D79" s="62" t="s">
        <v>32</v>
      </c>
      <c r="E79" s="62" t="s">
        <v>72</v>
      </c>
      <c r="F79" s="62" t="s">
        <v>25</v>
      </c>
      <c r="G79" s="62" t="s">
        <v>107</v>
      </c>
      <c r="H79" s="62" t="s">
        <v>108</v>
      </c>
      <c r="I79" s="62" t="s">
        <v>28</v>
      </c>
      <c r="J79" s="80" t="s">
        <v>29</v>
      </c>
      <c r="K79" s="82">
        <v>2</v>
      </c>
    </row>
    <row r="80" customHeight="1" spans="1:11">
      <c r="A80" s="63">
        <v>22</v>
      </c>
      <c r="B80" s="18" t="s">
        <v>73</v>
      </c>
      <c r="C80" s="14" t="s">
        <v>74</v>
      </c>
      <c r="D80" s="62" t="s">
        <v>32</v>
      </c>
      <c r="E80" s="62" t="s">
        <v>72</v>
      </c>
      <c r="F80" s="62" t="s">
        <v>25</v>
      </c>
      <c r="G80" s="62" t="s">
        <v>107</v>
      </c>
      <c r="H80" s="62" t="s">
        <v>108</v>
      </c>
      <c r="I80" s="62" t="s">
        <v>28</v>
      </c>
      <c r="J80" s="80" t="s">
        <v>29</v>
      </c>
      <c r="K80" s="82">
        <v>2</v>
      </c>
    </row>
    <row r="81" customHeight="1" spans="1:11">
      <c r="A81" s="63">
        <v>23</v>
      </c>
      <c r="B81" s="18" t="s">
        <v>75</v>
      </c>
      <c r="C81" s="14" t="s">
        <v>74</v>
      </c>
      <c r="D81" s="62" t="s">
        <v>38</v>
      </c>
      <c r="E81" s="62" t="s">
        <v>72</v>
      </c>
      <c r="F81" s="62" t="s">
        <v>25</v>
      </c>
      <c r="G81" s="62" t="s">
        <v>107</v>
      </c>
      <c r="H81" s="62" t="s">
        <v>108</v>
      </c>
      <c r="I81" s="62" t="s">
        <v>28</v>
      </c>
      <c r="J81" s="80" t="s">
        <v>29</v>
      </c>
      <c r="K81" s="82">
        <v>2</v>
      </c>
    </row>
    <row r="82" customHeight="1" spans="1:11">
      <c r="A82" s="63">
        <v>24</v>
      </c>
      <c r="B82" s="18" t="s">
        <v>76</v>
      </c>
      <c r="C82" s="14" t="s">
        <v>74</v>
      </c>
      <c r="D82" s="62" t="s">
        <v>56</v>
      </c>
      <c r="E82" s="62" t="s">
        <v>72</v>
      </c>
      <c r="F82" s="62" t="s">
        <v>25</v>
      </c>
      <c r="G82" s="62" t="s">
        <v>107</v>
      </c>
      <c r="H82" s="62" t="s">
        <v>108</v>
      </c>
      <c r="I82" s="62" t="s">
        <v>28</v>
      </c>
      <c r="J82" s="80" t="s">
        <v>29</v>
      </c>
      <c r="K82" s="82">
        <v>2</v>
      </c>
    </row>
    <row r="83" customHeight="1" spans="1:11">
      <c r="A83" s="63">
        <v>25</v>
      </c>
      <c r="B83" s="18" t="s">
        <v>77</v>
      </c>
      <c r="C83" s="14" t="s">
        <v>74</v>
      </c>
      <c r="D83" s="62" t="s">
        <v>56</v>
      </c>
      <c r="E83" s="62" t="s">
        <v>72</v>
      </c>
      <c r="F83" s="62" t="s">
        <v>25</v>
      </c>
      <c r="G83" s="62" t="s">
        <v>107</v>
      </c>
      <c r="H83" s="62" t="s">
        <v>108</v>
      </c>
      <c r="I83" s="62" t="s">
        <v>28</v>
      </c>
      <c r="J83" s="80" t="s">
        <v>29</v>
      </c>
      <c r="K83" s="82">
        <v>2</v>
      </c>
    </row>
    <row r="84" customHeight="1" spans="1:11">
      <c r="A84" s="63">
        <v>26</v>
      </c>
      <c r="B84" s="18" t="s">
        <v>78</v>
      </c>
      <c r="C84" s="14" t="s">
        <v>79</v>
      </c>
      <c r="D84" s="62" t="s">
        <v>38</v>
      </c>
      <c r="E84" s="62" t="s">
        <v>72</v>
      </c>
      <c r="F84" s="62" t="s">
        <v>25</v>
      </c>
      <c r="G84" s="62" t="s">
        <v>107</v>
      </c>
      <c r="H84" s="62" t="s">
        <v>108</v>
      </c>
      <c r="I84" s="62" t="s">
        <v>28</v>
      </c>
      <c r="J84" s="80" t="s">
        <v>29</v>
      </c>
      <c r="K84" s="82">
        <v>2</v>
      </c>
    </row>
    <row r="85" customHeight="1" spans="1:11">
      <c r="A85" s="63">
        <v>27</v>
      </c>
      <c r="B85" s="18" t="s">
        <v>80</v>
      </c>
      <c r="C85" s="14" t="s">
        <v>81</v>
      </c>
      <c r="D85" s="62" t="s">
        <v>41</v>
      </c>
      <c r="E85" s="62" t="s">
        <v>72</v>
      </c>
      <c r="F85" s="62" t="s">
        <v>25</v>
      </c>
      <c r="G85" s="62" t="s">
        <v>107</v>
      </c>
      <c r="H85" s="62" t="s">
        <v>108</v>
      </c>
      <c r="I85" s="62" t="s">
        <v>28</v>
      </c>
      <c r="J85" s="80" t="s">
        <v>29</v>
      </c>
      <c r="K85" s="82">
        <v>2</v>
      </c>
    </row>
    <row r="86" customHeight="1" spans="1:11">
      <c r="A86" s="63">
        <v>28</v>
      </c>
      <c r="B86" s="18" t="s">
        <v>82</v>
      </c>
      <c r="C86" s="14" t="s">
        <v>81</v>
      </c>
      <c r="D86" s="62" t="s">
        <v>41</v>
      </c>
      <c r="E86" s="62" t="s">
        <v>72</v>
      </c>
      <c r="F86" s="62" t="s">
        <v>25</v>
      </c>
      <c r="G86" s="62" t="s">
        <v>107</v>
      </c>
      <c r="H86" s="62" t="s">
        <v>108</v>
      </c>
      <c r="I86" s="62" t="s">
        <v>28</v>
      </c>
      <c r="J86" s="80" t="s">
        <v>29</v>
      </c>
      <c r="K86" s="82">
        <v>2</v>
      </c>
    </row>
    <row r="87" customHeight="1" spans="1:11">
      <c r="A87" s="63">
        <v>29</v>
      </c>
      <c r="B87" s="19" t="s">
        <v>83</v>
      </c>
      <c r="C87" s="14" t="s">
        <v>81</v>
      </c>
      <c r="D87" s="62" t="s">
        <v>23</v>
      </c>
      <c r="E87" s="62" t="s">
        <v>72</v>
      </c>
      <c r="F87" s="62" t="s">
        <v>25</v>
      </c>
      <c r="G87" s="62" t="s">
        <v>107</v>
      </c>
      <c r="H87" s="62" t="s">
        <v>108</v>
      </c>
      <c r="I87" s="62" t="s">
        <v>28</v>
      </c>
      <c r="J87" s="80" t="s">
        <v>29</v>
      </c>
      <c r="K87" s="82">
        <v>2</v>
      </c>
    </row>
    <row r="88" customHeight="1" spans="1:11">
      <c r="A88" s="63">
        <v>30</v>
      </c>
      <c r="B88" s="18" t="s">
        <v>84</v>
      </c>
      <c r="C88" s="14" t="s">
        <v>74</v>
      </c>
      <c r="D88" s="62" t="s">
        <v>45</v>
      </c>
      <c r="E88" s="62" t="s">
        <v>72</v>
      </c>
      <c r="F88" s="62" t="s">
        <v>25</v>
      </c>
      <c r="G88" s="62" t="s">
        <v>107</v>
      </c>
      <c r="H88" s="62" t="s">
        <v>108</v>
      </c>
      <c r="I88" s="62" t="s">
        <v>28</v>
      </c>
      <c r="J88" s="80" t="s">
        <v>29</v>
      </c>
      <c r="K88" s="82">
        <v>2</v>
      </c>
    </row>
    <row r="89" customHeight="1" spans="1:11">
      <c r="A89" s="63">
        <v>31</v>
      </c>
      <c r="B89" s="18" t="s">
        <v>85</v>
      </c>
      <c r="C89" s="14" t="s">
        <v>74</v>
      </c>
      <c r="D89" s="62" t="s">
        <v>62</v>
      </c>
      <c r="E89" s="62" t="s">
        <v>72</v>
      </c>
      <c r="F89" s="62" t="s">
        <v>25</v>
      </c>
      <c r="G89" s="62" t="s">
        <v>107</v>
      </c>
      <c r="H89" s="62" t="s">
        <v>108</v>
      </c>
      <c r="I89" s="62" t="s">
        <v>28</v>
      </c>
      <c r="J89" s="80" t="s">
        <v>29</v>
      </c>
      <c r="K89" s="82">
        <v>2</v>
      </c>
    </row>
    <row r="90" customHeight="1" spans="1:11">
      <c r="A90" s="63">
        <v>32</v>
      </c>
      <c r="B90" s="18" t="s">
        <v>86</v>
      </c>
      <c r="C90" s="14" t="s">
        <v>74</v>
      </c>
      <c r="D90" s="62" t="s">
        <v>62</v>
      </c>
      <c r="E90" s="62" t="s">
        <v>72</v>
      </c>
      <c r="F90" s="62" t="s">
        <v>25</v>
      </c>
      <c r="G90" s="62" t="s">
        <v>107</v>
      </c>
      <c r="H90" s="62" t="s">
        <v>108</v>
      </c>
      <c r="I90" s="62" t="s">
        <v>28</v>
      </c>
      <c r="J90" s="80" t="s">
        <v>29</v>
      </c>
      <c r="K90" s="82">
        <v>2</v>
      </c>
    </row>
    <row r="91" customHeight="1" spans="1:11">
      <c r="A91" s="63">
        <v>33</v>
      </c>
      <c r="B91" s="18" t="s">
        <v>87</v>
      </c>
      <c r="C91" s="14" t="s">
        <v>74</v>
      </c>
      <c r="D91" s="62" t="s">
        <v>62</v>
      </c>
      <c r="E91" s="62" t="s">
        <v>72</v>
      </c>
      <c r="F91" s="62" t="s">
        <v>25</v>
      </c>
      <c r="G91" s="62" t="s">
        <v>107</v>
      </c>
      <c r="H91" s="62" t="s">
        <v>108</v>
      </c>
      <c r="I91" s="62" t="s">
        <v>28</v>
      </c>
      <c r="J91" s="80" t="s">
        <v>29</v>
      </c>
      <c r="K91" s="82">
        <v>2</v>
      </c>
    </row>
    <row r="92" customHeight="1" spans="1:11">
      <c r="A92" s="63">
        <v>34</v>
      </c>
      <c r="B92" s="18" t="s">
        <v>88</v>
      </c>
      <c r="C92" s="14" t="s">
        <v>74</v>
      </c>
      <c r="D92" s="62" t="s">
        <v>56</v>
      </c>
      <c r="E92" s="62" t="s">
        <v>72</v>
      </c>
      <c r="F92" s="62" t="s">
        <v>25</v>
      </c>
      <c r="G92" s="62" t="s">
        <v>107</v>
      </c>
      <c r="H92" s="62" t="s">
        <v>108</v>
      </c>
      <c r="I92" s="62" t="s">
        <v>28</v>
      </c>
      <c r="J92" s="80" t="s">
        <v>29</v>
      </c>
      <c r="K92" s="82">
        <v>2</v>
      </c>
    </row>
    <row r="93" customHeight="1" spans="1:11">
      <c r="A93" s="63">
        <v>35</v>
      </c>
      <c r="B93" s="18" t="s">
        <v>89</v>
      </c>
      <c r="C93" s="14" t="s">
        <v>74</v>
      </c>
      <c r="D93" s="62" t="s">
        <v>56</v>
      </c>
      <c r="E93" s="62" t="s">
        <v>72</v>
      </c>
      <c r="F93" s="62" t="s">
        <v>25</v>
      </c>
      <c r="G93" s="62" t="s">
        <v>107</v>
      </c>
      <c r="H93" s="62" t="s">
        <v>108</v>
      </c>
      <c r="I93" s="62" t="s">
        <v>28</v>
      </c>
      <c r="J93" s="80" t="s">
        <v>29</v>
      </c>
      <c r="K93" s="82">
        <v>2</v>
      </c>
    </row>
    <row r="94" customHeight="1" spans="1:11">
      <c r="A94" s="63">
        <v>36</v>
      </c>
      <c r="B94" s="18" t="s">
        <v>90</v>
      </c>
      <c r="C94" s="14" t="s">
        <v>74</v>
      </c>
      <c r="D94" s="62" t="s">
        <v>56</v>
      </c>
      <c r="E94" s="62" t="s">
        <v>72</v>
      </c>
      <c r="F94" s="62" t="s">
        <v>25</v>
      </c>
      <c r="G94" s="62" t="s">
        <v>107</v>
      </c>
      <c r="H94" s="62" t="s">
        <v>108</v>
      </c>
      <c r="I94" s="62" t="s">
        <v>28</v>
      </c>
      <c r="J94" s="80" t="s">
        <v>29</v>
      </c>
      <c r="K94" s="82">
        <v>2</v>
      </c>
    </row>
    <row r="95" customHeight="1" spans="1:11">
      <c r="A95" s="63">
        <v>37</v>
      </c>
      <c r="B95" s="18" t="s">
        <v>91</v>
      </c>
      <c r="C95" s="14" t="s">
        <v>74</v>
      </c>
      <c r="D95" s="62" t="s">
        <v>49</v>
      </c>
      <c r="E95" s="62" t="s">
        <v>72</v>
      </c>
      <c r="F95" s="62" t="s">
        <v>25</v>
      </c>
      <c r="G95" s="62" t="s">
        <v>107</v>
      </c>
      <c r="H95" s="62" t="s">
        <v>108</v>
      </c>
      <c r="I95" s="62" t="s">
        <v>28</v>
      </c>
      <c r="J95" s="80" t="s">
        <v>29</v>
      </c>
      <c r="K95" s="82">
        <v>2</v>
      </c>
    </row>
    <row r="96" customHeight="1" spans="1:11">
      <c r="A96" s="63">
        <v>38</v>
      </c>
      <c r="B96" s="13" t="s">
        <v>92</v>
      </c>
      <c r="C96" s="14" t="s">
        <v>74</v>
      </c>
      <c r="D96" s="62" t="s">
        <v>49</v>
      </c>
      <c r="E96" s="62" t="s">
        <v>72</v>
      </c>
      <c r="F96" s="62" t="s">
        <v>25</v>
      </c>
      <c r="G96" s="62" t="s">
        <v>107</v>
      </c>
      <c r="H96" s="62" t="s">
        <v>108</v>
      </c>
      <c r="I96" s="62" t="s">
        <v>28</v>
      </c>
      <c r="J96" s="80" t="s">
        <v>29</v>
      </c>
      <c r="K96" s="82">
        <v>2</v>
      </c>
    </row>
    <row r="97" customHeight="1" spans="1:11">
      <c r="A97" s="63">
        <v>39</v>
      </c>
      <c r="B97" s="18" t="s">
        <v>93</v>
      </c>
      <c r="C97" s="14" t="s">
        <v>74</v>
      </c>
      <c r="D97" s="62" t="s">
        <v>49</v>
      </c>
      <c r="E97" s="62" t="s">
        <v>72</v>
      </c>
      <c r="F97" s="62" t="s">
        <v>25</v>
      </c>
      <c r="G97" s="62" t="s">
        <v>107</v>
      </c>
      <c r="H97" s="62" t="s">
        <v>108</v>
      </c>
      <c r="I97" s="62" t="s">
        <v>28</v>
      </c>
      <c r="J97" s="80" t="s">
        <v>29</v>
      </c>
      <c r="K97" s="82">
        <v>2</v>
      </c>
    </row>
    <row r="98" customHeight="1" spans="1:11">
      <c r="A98" s="63">
        <v>40</v>
      </c>
      <c r="B98" s="13" t="s">
        <v>94</v>
      </c>
      <c r="C98" s="14" t="s">
        <v>74</v>
      </c>
      <c r="D98" s="62" t="s">
        <v>49</v>
      </c>
      <c r="E98" s="62" t="s">
        <v>72</v>
      </c>
      <c r="F98" s="62" t="s">
        <v>25</v>
      </c>
      <c r="G98" s="62" t="s">
        <v>107</v>
      </c>
      <c r="H98" s="62" t="s">
        <v>108</v>
      </c>
      <c r="I98" s="62" t="s">
        <v>28</v>
      </c>
      <c r="J98" s="80" t="s">
        <v>29</v>
      </c>
      <c r="K98" s="82">
        <v>2</v>
      </c>
    </row>
    <row r="99" customHeight="1" spans="1:11">
      <c r="A99" s="63">
        <v>41</v>
      </c>
      <c r="B99" s="18" t="s">
        <v>95</v>
      </c>
      <c r="C99" s="14" t="s">
        <v>74</v>
      </c>
      <c r="D99" s="62" t="s">
        <v>35</v>
      </c>
      <c r="E99" s="62" t="s">
        <v>72</v>
      </c>
      <c r="F99" s="62" t="s">
        <v>25</v>
      </c>
      <c r="G99" s="62" t="s">
        <v>107</v>
      </c>
      <c r="H99" s="62" t="s">
        <v>108</v>
      </c>
      <c r="I99" s="62" t="s">
        <v>28</v>
      </c>
      <c r="J99" s="80" t="s">
        <v>29</v>
      </c>
      <c r="K99" s="82">
        <v>2</v>
      </c>
    </row>
    <row r="100" customHeight="1" spans="1:11">
      <c r="A100" s="63">
        <v>42</v>
      </c>
      <c r="B100" s="18" t="s">
        <v>96</v>
      </c>
      <c r="C100" s="14" t="s">
        <v>74</v>
      </c>
      <c r="D100" s="62" t="s">
        <v>35</v>
      </c>
      <c r="E100" s="62" t="s">
        <v>72</v>
      </c>
      <c r="F100" s="62" t="s">
        <v>25</v>
      </c>
      <c r="G100" s="62" t="s">
        <v>107</v>
      </c>
      <c r="H100" s="62" t="s">
        <v>108</v>
      </c>
      <c r="I100" s="62" t="s">
        <v>28</v>
      </c>
      <c r="J100" s="80" t="s">
        <v>29</v>
      </c>
      <c r="K100" s="82">
        <v>2</v>
      </c>
    </row>
    <row r="101" customHeight="1" spans="1:11">
      <c r="A101" s="63">
        <v>43</v>
      </c>
      <c r="B101" s="18" t="s">
        <v>97</v>
      </c>
      <c r="C101" s="14" t="s">
        <v>74</v>
      </c>
      <c r="D101" s="62" t="s">
        <v>35</v>
      </c>
      <c r="E101" s="62" t="s">
        <v>72</v>
      </c>
      <c r="F101" s="62" t="s">
        <v>25</v>
      </c>
      <c r="G101" s="62" t="s">
        <v>107</v>
      </c>
      <c r="H101" s="62" t="s">
        <v>108</v>
      </c>
      <c r="I101" s="62" t="s">
        <v>28</v>
      </c>
      <c r="J101" s="80" t="s">
        <v>29</v>
      </c>
      <c r="K101" s="82">
        <v>2</v>
      </c>
    </row>
    <row r="102" customHeight="1" spans="1:11">
      <c r="A102" s="63">
        <v>44</v>
      </c>
      <c r="B102" s="18" t="s">
        <v>98</v>
      </c>
      <c r="C102" s="14" t="s">
        <v>74</v>
      </c>
      <c r="D102" s="62" t="s">
        <v>35</v>
      </c>
      <c r="E102" s="62" t="s">
        <v>72</v>
      </c>
      <c r="F102" s="62" t="s">
        <v>25</v>
      </c>
      <c r="G102" s="62" t="s">
        <v>107</v>
      </c>
      <c r="H102" s="62" t="s">
        <v>108</v>
      </c>
      <c r="I102" s="62" t="s">
        <v>28</v>
      </c>
      <c r="J102" s="80" t="s">
        <v>29</v>
      </c>
      <c r="K102" s="82">
        <v>2</v>
      </c>
    </row>
    <row r="103" customHeight="1" spans="1:11">
      <c r="A103" s="63">
        <v>45</v>
      </c>
      <c r="B103" s="18" t="s">
        <v>99</v>
      </c>
      <c r="C103" s="14" t="s">
        <v>74</v>
      </c>
      <c r="D103" s="62" t="s">
        <v>60</v>
      </c>
      <c r="E103" s="62" t="s">
        <v>72</v>
      </c>
      <c r="F103" s="62" t="s">
        <v>25</v>
      </c>
      <c r="G103" s="62" t="s">
        <v>107</v>
      </c>
      <c r="H103" s="62" t="s">
        <v>108</v>
      </c>
      <c r="I103" s="62" t="s">
        <v>28</v>
      </c>
      <c r="J103" s="80" t="s">
        <v>29</v>
      </c>
      <c r="K103" s="82">
        <v>2</v>
      </c>
    </row>
    <row r="104" customHeight="1" spans="1:11">
      <c r="A104" s="63">
        <v>46</v>
      </c>
      <c r="B104" s="18" t="s">
        <v>100</v>
      </c>
      <c r="C104" s="14" t="s">
        <v>74</v>
      </c>
      <c r="D104" s="62" t="s">
        <v>51</v>
      </c>
      <c r="E104" s="62" t="s">
        <v>72</v>
      </c>
      <c r="F104" s="62" t="s">
        <v>25</v>
      </c>
      <c r="G104" s="62" t="s">
        <v>107</v>
      </c>
      <c r="H104" s="62" t="s">
        <v>108</v>
      </c>
      <c r="I104" s="62" t="s">
        <v>28</v>
      </c>
      <c r="J104" s="80" t="s">
        <v>29</v>
      </c>
      <c r="K104" s="82">
        <v>2</v>
      </c>
    </row>
    <row r="105" customHeight="1" spans="1:11">
      <c r="A105" s="63">
        <v>47</v>
      </c>
      <c r="B105" s="20" t="s">
        <v>101</v>
      </c>
      <c r="C105" s="14" t="s">
        <v>74</v>
      </c>
      <c r="D105" s="62" t="s">
        <v>51</v>
      </c>
      <c r="E105" s="62" t="s">
        <v>72</v>
      </c>
      <c r="F105" s="62" t="s">
        <v>25</v>
      </c>
      <c r="G105" s="62" t="s">
        <v>107</v>
      </c>
      <c r="H105" s="62" t="s">
        <v>108</v>
      </c>
      <c r="I105" s="62" t="s">
        <v>28</v>
      </c>
      <c r="J105" s="80" t="s">
        <v>29</v>
      </c>
      <c r="K105" s="82">
        <v>2</v>
      </c>
    </row>
    <row r="106" customHeight="1" spans="1:11">
      <c r="A106" s="63">
        <v>48</v>
      </c>
      <c r="B106" s="18" t="s">
        <v>102</v>
      </c>
      <c r="C106" s="14" t="s">
        <v>74</v>
      </c>
      <c r="D106" s="62" t="s">
        <v>103</v>
      </c>
      <c r="E106" s="62" t="s">
        <v>72</v>
      </c>
      <c r="F106" s="62" t="s">
        <v>25</v>
      </c>
      <c r="G106" s="62" t="s">
        <v>107</v>
      </c>
      <c r="H106" s="62" t="s">
        <v>108</v>
      </c>
      <c r="I106" s="62" t="s">
        <v>28</v>
      </c>
      <c r="J106" s="80" t="s">
        <v>29</v>
      </c>
      <c r="K106" s="82">
        <v>2</v>
      </c>
    </row>
    <row r="107" customHeight="1" spans="1:11">
      <c r="A107" s="63">
        <v>49</v>
      </c>
      <c r="B107" s="18" t="s">
        <v>104</v>
      </c>
      <c r="C107" s="14" t="s">
        <v>74</v>
      </c>
      <c r="D107" s="62" t="s">
        <v>54</v>
      </c>
      <c r="E107" s="62" t="s">
        <v>72</v>
      </c>
      <c r="F107" s="62" t="s">
        <v>25</v>
      </c>
      <c r="G107" s="62" t="s">
        <v>107</v>
      </c>
      <c r="H107" s="62" t="s">
        <v>108</v>
      </c>
      <c r="I107" s="62" t="s">
        <v>28</v>
      </c>
      <c r="J107" s="80" t="s">
        <v>29</v>
      </c>
      <c r="K107" s="82">
        <v>2</v>
      </c>
    </row>
    <row r="108" customHeight="1" spans="1:11">
      <c r="A108" s="63">
        <v>50</v>
      </c>
      <c r="B108" s="16" t="s">
        <v>105</v>
      </c>
      <c r="C108" s="14" t="s">
        <v>74</v>
      </c>
      <c r="D108" s="62" t="s">
        <v>38</v>
      </c>
      <c r="E108" s="62" t="s">
        <v>72</v>
      </c>
      <c r="F108" s="62" t="s">
        <v>25</v>
      </c>
      <c r="G108" s="62" t="s">
        <v>107</v>
      </c>
      <c r="H108" s="62" t="s">
        <v>108</v>
      </c>
      <c r="I108" s="62" t="s">
        <v>28</v>
      </c>
      <c r="J108" s="80" t="s">
        <v>29</v>
      </c>
      <c r="K108" s="82">
        <v>2</v>
      </c>
    </row>
    <row r="109" customHeight="1" spans="1:11">
      <c r="A109" s="63">
        <v>51</v>
      </c>
      <c r="B109" s="16" t="s">
        <v>106</v>
      </c>
      <c r="C109" s="14" t="s">
        <v>81</v>
      </c>
      <c r="D109" s="62" t="s">
        <v>49</v>
      </c>
      <c r="E109" s="62" t="s">
        <v>72</v>
      </c>
      <c r="F109" s="62" t="s">
        <v>25</v>
      </c>
      <c r="G109" s="62" t="s">
        <v>107</v>
      </c>
      <c r="H109" s="62" t="s">
        <v>108</v>
      </c>
      <c r="I109" s="62" t="s">
        <v>28</v>
      </c>
      <c r="J109" s="80" t="s">
        <v>29</v>
      </c>
      <c r="K109" s="82">
        <v>2</v>
      </c>
    </row>
  </sheetData>
  <sheetProtection selectLockedCells="1"/>
  <protectedRanges>
    <protectedRange password="CE28" sqref="B2" name="ช่วง1_2"/>
  </protectedRanges>
  <mergeCells count="7">
    <mergeCell ref="C2:D2"/>
    <mergeCell ref="E2:H2"/>
    <mergeCell ref="B4:C4"/>
    <mergeCell ref="F4:G4"/>
    <mergeCell ref="B5:C5"/>
    <mergeCell ref="F5:G5"/>
    <mergeCell ref="B6:C6"/>
  </mergeCells>
  <dataValidations count="6">
    <dataValidation type="whole" operator="between" allowBlank="1" showInputMessage="1" showErrorMessage="1" errorTitle="จำนวนไม่ถูกต้อง" error="กรุณาตรวจสอบตัวเลขอีกครั้ง" sqref="D4 H4:H5" errorStyle="warning">
      <formula1>0</formula1>
      <formula2>10000</formula2>
    </dataValidation>
    <dataValidation allowBlank="1" showInputMessage="1" showErrorMessage="1" errorTitle="จำนวนไม่ถูกต้อง" error="กรุณาตรวจสอบตัวเลขอีกครั้ง" sqref="D5" errorStyle="warning"/>
    <dataValidation type="list" allowBlank="1" showInputMessage="1" showErrorMessage="1" errorTitle="ป้อนข้อมูลไม่ถูกต้อง" error="กรุณาเลือกรายการที่กำหนดเท่านั้น" sqref="E8:E700" errorStyle="warning">
      <formula1>"ข้าราชการ, พนักงานราชการ"</formula1>
    </dataValidation>
    <dataValidation type="list" allowBlank="1" showInputMessage="1" showErrorMessage="1" errorTitle="ข้อมูลไม่ถูกต้อง" error="กรุณาเลือกตามรายการที่กำหนดเท่านั้น" sqref="H8:H700" errorStyle="warning">
      <formula1>"ความรู้/ทักษะเฉพาะทางในสายงาน, ภาษา, ภาวะผู้นำ/คุณธรรม/จริยธรรม, จิตอาสา/บริการ, ความรับผิดชอบ/ซื่อสัตย์สุจริต, ทำงานเป็นทีม, คิดค้น/ใช้นวัตกรรมใหม่ๆ, กฎหมาย/กฎระเบียบฯ, การใช้เทคโนโลยี, ทักษะการคิด"</formula1>
    </dataValidation>
    <dataValidation type="list" allowBlank="1" showInputMessage="1" showErrorMessage="1" errorTitle="ข้อมูลไม่ถูกต้อง" error="กรุณาเลือกรายการที่กำหนดเท่านั้น" sqref="I8:I700" errorStyle="warning">
      <formula1>"อบรมกับหน่วยงานนอกกรมฯ, อบรมกับหน่วยงานในกรมฯ, e-Learning, ชุมชนนักปฏิบัติ(CoP), สอนงาน, มอบหมายงาน, ดูงานนอกสถานที่, หมุนเวียนงาน, เรียนรู้ด้วยตนเอง, อื่นๆ"</formula1>
    </dataValidation>
    <dataValidation type="list" allowBlank="1" showInputMessage="1" showErrorMessage="1" errorTitle="ข้อมูลไม่ถูกต้อง" error="กรุณาเลือกรายการที่กำหนดเท่านั้น" sqref="K8:K700" errorStyle="warning">
      <formula1>"1, 2"</formula1>
    </dataValidation>
  </dataValidations>
  <pageMargins left="0.078740157480315" right="0.078740157480315" top="0.15748031496063" bottom="0.078740157480315" header="0.118110236220472" footer="0.078740157480315"/>
  <pageSetup paperSize="9" orientation="landscape"/>
  <headerFooter>
    <oddFooter>&amp;C&amp;"TH SarabunPSK,Regular"&amp;10หน้า &amp;P จาก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D154"/>
  <sheetViews>
    <sheetView tabSelected="1" zoomScale="110" zoomScaleNormal="110" topLeftCell="A50" workbookViewId="0">
      <selection activeCell="B55" sqref="B55:C55"/>
    </sheetView>
  </sheetViews>
  <sheetFormatPr defaultColWidth="9" defaultRowHeight="26.25" outlineLevelCol="3"/>
  <cols>
    <col min="1" max="1" width="10.425" style="2" customWidth="1"/>
    <col min="2" max="2" width="42" style="3" customWidth="1"/>
    <col min="3" max="3" width="37.5666666666667" style="4" customWidth="1"/>
    <col min="4" max="4" width="44.7083333333333" style="2" customWidth="1"/>
    <col min="5" max="16384" width="9" style="5"/>
  </cols>
  <sheetData>
    <row r="1" ht="36" spans="1:4">
      <c r="A1" s="6" t="s">
        <v>109</v>
      </c>
      <c r="B1" s="6"/>
      <c r="C1" s="6"/>
      <c r="D1" s="6"/>
    </row>
    <row r="2" ht="93" customHeight="1" spans="1:4">
      <c r="A2" s="7" t="s">
        <v>110</v>
      </c>
      <c r="B2" s="7"/>
      <c r="C2" s="7"/>
      <c r="D2" s="7"/>
    </row>
    <row r="3" ht="193.5" customHeight="1" spans="1:4">
      <c r="A3" s="7" t="s">
        <v>111</v>
      </c>
      <c r="B3" s="7"/>
      <c r="C3" s="7"/>
      <c r="D3" s="7"/>
    </row>
    <row r="4" s="1" customFormat="1" ht="52.5" spans="1:4">
      <c r="A4" s="8" t="s">
        <v>112</v>
      </c>
      <c r="B4" s="9" t="s">
        <v>113</v>
      </c>
      <c r="C4" s="10" t="s">
        <v>12</v>
      </c>
      <c r="D4" s="11" t="s">
        <v>114</v>
      </c>
    </row>
    <row r="5" spans="1:4">
      <c r="A5" s="12">
        <v>1</v>
      </c>
      <c r="B5" s="13" t="s">
        <v>21</v>
      </c>
      <c r="C5" s="14" t="s">
        <v>22</v>
      </c>
      <c r="D5" s="15" t="str">
        <f>IF(COUNTIF('วางแผนพัฒนาHRD(IDP)'!$B$8:$B$700,B5),"มีแผนการพัฒนาแล้ว",IF(B5="","ป้อนรายชื่อบุคลากรเพิ่ม(ถ้ามี)","ยังไม่มีแผนการพัฒนา"))</f>
        <v>มีแผนการพัฒนาแล้ว</v>
      </c>
    </row>
    <row r="6" spans="1:4">
      <c r="A6" s="12">
        <v>2</v>
      </c>
      <c r="B6" s="13" t="s">
        <v>30</v>
      </c>
      <c r="C6" s="14" t="s">
        <v>31</v>
      </c>
      <c r="D6" s="15" t="str">
        <f>IF(COUNTIF('วางแผนพัฒนาHRD(IDP)'!$B$8:$B$700,B6),"มีแผนการพัฒนาแล้ว",IF(B6="","ป้อนรายชื่อบุคลากรเพิ่ม(ถ้ามี)","ยังไม่มีแผนการพัฒนา"))</f>
        <v>มีแผนการพัฒนาแล้ว</v>
      </c>
    </row>
    <row r="7" spans="1:4">
      <c r="A7" s="12">
        <v>3</v>
      </c>
      <c r="B7" s="13" t="s">
        <v>33</v>
      </c>
      <c r="C7" s="14" t="s">
        <v>34</v>
      </c>
      <c r="D7" s="15" t="str">
        <f>IF(COUNTIF('วางแผนพัฒนาHRD(IDP)'!$B$8:$B$700,B7),"มีแผนการพัฒนาแล้ว",IF(B7="","ป้อนรายชื่อบุคลากรเพิ่ม(ถ้ามี)","ยังไม่มีแผนการพัฒนา"))</f>
        <v>มีแผนการพัฒนาแล้ว</v>
      </c>
    </row>
    <row r="8" spans="1:4">
      <c r="A8" s="12">
        <v>4</v>
      </c>
      <c r="B8" s="13" t="s">
        <v>36</v>
      </c>
      <c r="C8" s="14" t="s">
        <v>37</v>
      </c>
      <c r="D8" s="15" t="str">
        <f>IF(COUNTIF('วางแผนพัฒนาHRD(IDP)'!$B$8:$B$700,B8),"มีแผนการพัฒนาแล้ว",IF(B8="","ป้อนรายชื่อบุคลากรเพิ่ม(ถ้ามี)","ยังไม่มีแผนการพัฒนา"))</f>
        <v>มีแผนการพัฒนาแล้ว</v>
      </c>
    </row>
    <row r="9" spans="1:4">
      <c r="A9" s="12">
        <v>5</v>
      </c>
      <c r="B9" s="13" t="s">
        <v>39</v>
      </c>
      <c r="C9" s="14" t="s">
        <v>40</v>
      </c>
      <c r="D9" s="15" t="str">
        <f>IF(COUNTIF('วางแผนพัฒนาHRD(IDP)'!$B$8:$B$700,B9),"มีแผนการพัฒนาแล้ว",IF(B9="","ป้อนรายชื่อบุคลากรเพิ่ม(ถ้ามี)","ยังไม่มีแผนการพัฒนา"))</f>
        <v>มีแผนการพัฒนาแล้ว</v>
      </c>
    </row>
    <row r="10" spans="1:4">
      <c r="A10" s="12">
        <v>6</v>
      </c>
      <c r="B10" s="13" t="s">
        <v>42</v>
      </c>
      <c r="C10" s="14" t="s">
        <v>37</v>
      </c>
      <c r="D10" s="15" t="str">
        <f>IF(COUNTIF('วางแผนพัฒนาHRD(IDP)'!$B$8:$B$700,B10),"มีแผนการพัฒนาแล้ว",IF(B10="","ป้อนรายชื่อบุคลากรเพิ่ม(ถ้ามี)","ยังไม่มีแผนการพัฒนา"))</f>
        <v>มีแผนการพัฒนาแล้ว</v>
      </c>
    </row>
    <row r="11" spans="1:4">
      <c r="A11" s="12">
        <v>7</v>
      </c>
      <c r="B11" s="13" t="s">
        <v>43</v>
      </c>
      <c r="C11" s="14" t="s">
        <v>44</v>
      </c>
      <c r="D11" s="15" t="str">
        <f>IF(COUNTIF('วางแผนพัฒนาHRD(IDP)'!$B$8:$B$700,B11),"มีแผนการพัฒนาแล้ว",IF(B11="","ป้อนรายชื่อบุคลากรเพิ่ม(ถ้ามี)","ยังไม่มีแผนการพัฒนา"))</f>
        <v>มีแผนการพัฒนาแล้ว</v>
      </c>
    </row>
    <row r="12" spans="1:4">
      <c r="A12" s="12">
        <v>8</v>
      </c>
      <c r="B12" s="13" t="s">
        <v>46</v>
      </c>
      <c r="C12" s="14" t="s">
        <v>47</v>
      </c>
      <c r="D12" s="15" t="str">
        <f>IF(COUNTIF('วางแผนพัฒนาHRD(IDP)'!$B$8:$B$700,B12),"มีแผนการพัฒนาแล้ว",IF(B12="","ป้อนรายชื่อบุคลากรเพิ่ม(ถ้ามี)","ยังไม่มีแผนการพัฒนา"))</f>
        <v>มีแผนการพัฒนาแล้ว</v>
      </c>
    </row>
    <row r="13" spans="1:4">
      <c r="A13" s="12">
        <v>9</v>
      </c>
      <c r="B13" s="13" t="s">
        <v>48</v>
      </c>
      <c r="C13" s="14" t="s">
        <v>31</v>
      </c>
      <c r="D13" s="15" t="str">
        <f>IF(COUNTIF('วางแผนพัฒนาHRD(IDP)'!$B$8:$B$700,B13),"มีแผนการพัฒนาแล้ว",IF(B13="","ป้อนรายชื่อบุคลากรเพิ่ม(ถ้ามี)","ยังไม่มีแผนการพัฒนา"))</f>
        <v>มีแผนการพัฒนาแล้ว</v>
      </c>
    </row>
    <row r="14" spans="1:4">
      <c r="A14" s="12">
        <v>10</v>
      </c>
      <c r="B14" s="13" t="s">
        <v>50</v>
      </c>
      <c r="C14" s="14" t="s">
        <v>31</v>
      </c>
      <c r="D14" s="15" t="str">
        <f>IF(COUNTIF('วางแผนพัฒนาHRD(IDP)'!$B$8:$B$700,B14),"มีแผนการพัฒนาแล้ว",IF(B14="","ป้อนรายชื่อบุคลากรเพิ่ม(ถ้ามี)","ยังไม่มีแผนการพัฒนา"))</f>
        <v>มีแผนการพัฒนาแล้ว</v>
      </c>
    </row>
    <row r="15" spans="1:4">
      <c r="A15" s="12">
        <v>11</v>
      </c>
      <c r="B15" s="13" t="s">
        <v>52</v>
      </c>
      <c r="C15" s="14" t="s">
        <v>53</v>
      </c>
      <c r="D15" s="15" t="str">
        <f>IF(COUNTIF('วางแผนพัฒนาHRD(IDP)'!$B$8:$B$700,B15),"มีแผนการพัฒนาแล้ว",IF(B15="","ป้อนรายชื่อบุคลากรเพิ่ม(ถ้ามี)","ยังไม่มีแผนการพัฒนา"))</f>
        <v>มีแผนการพัฒนาแล้ว</v>
      </c>
    </row>
    <row r="16" spans="1:4">
      <c r="A16" s="12">
        <v>12</v>
      </c>
      <c r="B16" s="16" t="s">
        <v>55</v>
      </c>
      <c r="C16" s="17" t="s">
        <v>37</v>
      </c>
      <c r="D16" s="15" t="str">
        <f>IF(COUNTIF('วางแผนพัฒนาHRD(IDP)'!$B$8:$B$700,B16),"มีแผนการพัฒนาแล้ว",IF(B16="","ป้อนรายชื่อบุคลากรเพิ่ม(ถ้ามี)","ยังไม่มีแผนการพัฒนา"))</f>
        <v>มีแผนการพัฒนาแล้ว</v>
      </c>
    </row>
    <row r="17" spans="1:4">
      <c r="A17" s="12">
        <v>13</v>
      </c>
      <c r="B17" s="16" t="s">
        <v>57</v>
      </c>
      <c r="C17" s="17" t="s">
        <v>58</v>
      </c>
      <c r="D17" s="15" t="str">
        <f>IF(COUNTIF('วางแผนพัฒนาHRD(IDP)'!$B$8:$B$700,B17),"มีแผนการพัฒนาแล้ว",IF(B17="","ป้อนรายชื่อบุคลากรเพิ่ม(ถ้ามี)","ยังไม่มีแผนการพัฒนา"))</f>
        <v>มีแผนการพัฒนาแล้ว</v>
      </c>
    </row>
    <row r="18" spans="1:4">
      <c r="A18" s="12">
        <v>14</v>
      </c>
      <c r="B18" s="16" t="s">
        <v>59</v>
      </c>
      <c r="C18" s="14" t="s">
        <v>34</v>
      </c>
      <c r="D18" s="15" t="str">
        <f>IF(COUNTIF('วางแผนพัฒนาHRD(IDP)'!$B$8:$B$700,B18),"มีแผนการพัฒนาแล้ว",IF(B18="","ป้อนรายชื่อบุคลากรเพิ่ม(ถ้ามี)","ยังไม่มีแผนการพัฒนา"))</f>
        <v>มีแผนการพัฒนาแล้ว</v>
      </c>
    </row>
    <row r="19" spans="1:4">
      <c r="A19" s="12">
        <v>15</v>
      </c>
      <c r="B19" s="16" t="s">
        <v>61</v>
      </c>
      <c r="C19" s="17" t="s">
        <v>58</v>
      </c>
      <c r="D19" s="15" t="str">
        <f>IF(COUNTIF('วางแผนพัฒนาHRD(IDP)'!$B$8:$B$700,B19),"มีแผนการพัฒนาแล้ว",IF(B19="","ป้อนรายชื่อบุคลากรเพิ่ม(ถ้ามี)","ยังไม่มีแผนการพัฒนา"))</f>
        <v>มีแผนการพัฒนาแล้ว</v>
      </c>
    </row>
    <row r="20" spans="1:4">
      <c r="A20" s="12">
        <v>16</v>
      </c>
      <c r="B20" s="16" t="s">
        <v>63</v>
      </c>
      <c r="C20" s="17" t="s">
        <v>64</v>
      </c>
      <c r="D20" s="15" t="str">
        <f>IF(COUNTIF('วางแผนพัฒนาHRD(IDP)'!$B$8:$B$700,B20),"มีแผนการพัฒนาแล้ว",IF(B20="","ป้อนรายชื่อบุคลากรเพิ่ม(ถ้ามี)","ยังไม่มีแผนการพัฒนา"))</f>
        <v>มีแผนการพัฒนาแล้ว</v>
      </c>
    </row>
    <row r="21" spans="1:4">
      <c r="A21" s="12">
        <v>17</v>
      </c>
      <c r="B21" s="18" t="s">
        <v>65</v>
      </c>
      <c r="C21" s="14" t="s">
        <v>66</v>
      </c>
      <c r="D21" s="15" t="str">
        <f>IF(COUNTIF('วางแผนพัฒนาHRD(IDP)'!$B$8:$B$700,B21),"มีแผนการพัฒนาแล้ว",IF(B21="","ป้อนรายชื่อบุคลากรเพิ่ม(ถ้ามี)","ยังไม่มีแผนการพัฒนา"))</f>
        <v>มีแผนการพัฒนาแล้ว</v>
      </c>
    </row>
    <row r="22" spans="1:4">
      <c r="A22" s="12">
        <v>18</v>
      </c>
      <c r="B22" s="18" t="s">
        <v>67</v>
      </c>
      <c r="C22" s="17" t="s">
        <v>37</v>
      </c>
      <c r="D22" s="15" t="str">
        <f>IF(COUNTIF('วางแผนพัฒนาHRD(IDP)'!$B$8:$B$700,B22),"มีแผนการพัฒนาแล้ว",IF(B22="","ป้อนรายชื่อบุคลากรเพิ่ม(ถ้ามี)","ยังไม่มีแผนการพัฒนา"))</f>
        <v>มีแผนการพัฒนาแล้ว</v>
      </c>
    </row>
    <row r="23" spans="1:4">
      <c r="A23" s="12">
        <v>19</v>
      </c>
      <c r="B23" s="18" t="s">
        <v>68</v>
      </c>
      <c r="C23" s="17" t="s">
        <v>66</v>
      </c>
      <c r="D23" s="15" t="str">
        <f>IF(COUNTIF('วางแผนพัฒนาHRD(IDP)'!$B$8:$B$700,B23),"มีแผนการพัฒนาแล้ว",IF(B23="","ป้อนรายชื่อบุคลากรเพิ่ม(ถ้ามี)","ยังไม่มีแผนการพัฒนา"))</f>
        <v>มีแผนการพัฒนาแล้ว</v>
      </c>
    </row>
    <row r="24" spans="1:4">
      <c r="A24" s="12">
        <v>20</v>
      </c>
      <c r="B24" s="18" t="s">
        <v>69</v>
      </c>
      <c r="C24" s="17" t="s">
        <v>58</v>
      </c>
      <c r="D24" s="15" t="str">
        <f>IF(COUNTIF('วางแผนพัฒนาHRD(IDP)'!$B$8:$B$700,B24),"มีแผนการพัฒนาแล้ว",IF(B24="","ป้อนรายชื่อบุคลากรเพิ่ม(ถ้ามี)","ยังไม่มีแผนการพัฒนา"))</f>
        <v>มีแผนการพัฒนาแล้ว</v>
      </c>
    </row>
    <row r="25" spans="1:4">
      <c r="A25" s="12">
        <v>21</v>
      </c>
      <c r="B25" s="18" t="s">
        <v>70</v>
      </c>
      <c r="C25" s="14" t="s">
        <v>71</v>
      </c>
      <c r="D25" s="15" t="str">
        <f>IF(COUNTIF('วางแผนพัฒนาHRD(IDP)'!$B$8:$B$700,B25),"มีแผนการพัฒนาแล้ว",IF(B25="","ป้อนรายชื่อบุคลากรเพิ่ม(ถ้ามี)","ยังไม่มีแผนการพัฒนา"))</f>
        <v>มีแผนการพัฒนาแล้ว</v>
      </c>
    </row>
    <row r="26" spans="1:4">
      <c r="A26" s="12">
        <v>22</v>
      </c>
      <c r="B26" s="18" t="s">
        <v>73</v>
      </c>
      <c r="C26" s="14" t="s">
        <v>74</v>
      </c>
      <c r="D26" s="15" t="str">
        <f>IF(COUNTIF('วางแผนพัฒนาHRD(IDP)'!$B$8:$B$700,B26),"มีแผนการพัฒนาแล้ว",IF(B26="","ป้อนรายชื่อบุคลากรเพิ่ม(ถ้ามี)","ยังไม่มีแผนการพัฒนา"))</f>
        <v>มีแผนการพัฒนาแล้ว</v>
      </c>
    </row>
    <row r="27" spans="1:4">
      <c r="A27" s="12">
        <v>23</v>
      </c>
      <c r="B27" s="18" t="s">
        <v>75</v>
      </c>
      <c r="C27" s="14" t="s">
        <v>74</v>
      </c>
      <c r="D27" s="15" t="str">
        <f>IF(COUNTIF('วางแผนพัฒนาHRD(IDP)'!$B$8:$B$700,B27),"มีแผนการพัฒนาแล้ว",IF(B27="","ป้อนรายชื่อบุคลากรเพิ่ม(ถ้ามี)","ยังไม่มีแผนการพัฒนา"))</f>
        <v>มีแผนการพัฒนาแล้ว</v>
      </c>
    </row>
    <row r="28" spans="1:4">
      <c r="A28" s="12">
        <v>24</v>
      </c>
      <c r="B28" s="18" t="s">
        <v>76</v>
      </c>
      <c r="C28" s="14" t="s">
        <v>74</v>
      </c>
      <c r="D28" s="15" t="str">
        <f>IF(COUNTIF('วางแผนพัฒนาHRD(IDP)'!$B$8:$B$700,B28),"มีแผนการพัฒนาแล้ว",IF(B28="","ป้อนรายชื่อบุคลากรเพิ่ม(ถ้ามี)","ยังไม่มีแผนการพัฒนา"))</f>
        <v>มีแผนการพัฒนาแล้ว</v>
      </c>
    </row>
    <row r="29" spans="1:4">
      <c r="A29" s="12">
        <v>25</v>
      </c>
      <c r="B29" s="18" t="s">
        <v>77</v>
      </c>
      <c r="C29" s="14" t="s">
        <v>74</v>
      </c>
      <c r="D29" s="15" t="str">
        <f>IF(COUNTIF('วางแผนพัฒนาHRD(IDP)'!$B$8:$B$700,B29),"มีแผนการพัฒนาแล้ว",IF(B29="","ป้อนรายชื่อบุคลากรเพิ่ม(ถ้ามี)","ยังไม่มีแผนการพัฒนา"))</f>
        <v>มีแผนการพัฒนาแล้ว</v>
      </c>
    </row>
    <row r="30" spans="1:4">
      <c r="A30" s="12">
        <v>26</v>
      </c>
      <c r="B30" s="18" t="s">
        <v>78</v>
      </c>
      <c r="C30" s="14" t="s">
        <v>79</v>
      </c>
      <c r="D30" s="15" t="str">
        <f>IF(COUNTIF('วางแผนพัฒนาHRD(IDP)'!$B$8:$B$700,B30),"มีแผนการพัฒนาแล้ว",IF(B30="","ป้อนรายชื่อบุคลากรเพิ่ม(ถ้ามี)","ยังไม่มีแผนการพัฒนา"))</f>
        <v>มีแผนการพัฒนาแล้ว</v>
      </c>
    </row>
    <row r="31" spans="1:4">
      <c r="A31" s="12">
        <v>27</v>
      </c>
      <c r="B31" s="18" t="s">
        <v>80</v>
      </c>
      <c r="C31" s="14" t="s">
        <v>81</v>
      </c>
      <c r="D31" s="15" t="str">
        <f>IF(COUNTIF('วางแผนพัฒนาHRD(IDP)'!$B$8:$B$700,B31),"มีแผนการพัฒนาแล้ว",IF(B31="","ป้อนรายชื่อบุคลากรเพิ่ม(ถ้ามี)","ยังไม่มีแผนการพัฒนา"))</f>
        <v>มีแผนการพัฒนาแล้ว</v>
      </c>
    </row>
    <row r="32" spans="1:4">
      <c r="A32" s="12">
        <v>28</v>
      </c>
      <c r="B32" s="18" t="s">
        <v>82</v>
      </c>
      <c r="C32" s="14" t="s">
        <v>81</v>
      </c>
      <c r="D32" s="15" t="str">
        <f>IF(COUNTIF('วางแผนพัฒนาHRD(IDP)'!$B$8:$B$700,B32),"มีแผนการพัฒนาแล้ว",IF(B32="","ป้อนรายชื่อบุคลากรเพิ่ม(ถ้ามี)","ยังไม่มีแผนการพัฒนา"))</f>
        <v>มีแผนการพัฒนาแล้ว</v>
      </c>
    </row>
    <row r="33" spans="1:4">
      <c r="A33" s="12">
        <v>29</v>
      </c>
      <c r="B33" s="19" t="s">
        <v>83</v>
      </c>
      <c r="C33" s="14" t="s">
        <v>81</v>
      </c>
      <c r="D33" s="15" t="str">
        <f>IF(COUNTIF('วางแผนพัฒนาHRD(IDP)'!$B$8:$B$700,B33),"มีแผนการพัฒนาแล้ว",IF(B33="","ป้อนรายชื่อบุคลากรเพิ่ม(ถ้ามี)","ยังไม่มีแผนการพัฒนา"))</f>
        <v>มีแผนการพัฒนาแล้ว</v>
      </c>
    </row>
    <row r="34" spans="1:4">
      <c r="A34" s="12">
        <v>30</v>
      </c>
      <c r="B34" s="18" t="s">
        <v>84</v>
      </c>
      <c r="C34" s="14" t="s">
        <v>74</v>
      </c>
      <c r="D34" s="15" t="str">
        <f>IF(COUNTIF('วางแผนพัฒนาHRD(IDP)'!$B$8:$B$700,B34),"มีแผนการพัฒนาแล้ว",IF(B34="","ป้อนรายชื่อบุคลากรเพิ่ม(ถ้ามี)","ยังไม่มีแผนการพัฒนา"))</f>
        <v>มีแผนการพัฒนาแล้ว</v>
      </c>
    </row>
    <row r="35" spans="1:4">
      <c r="A35" s="12">
        <v>31</v>
      </c>
      <c r="B35" s="18" t="s">
        <v>85</v>
      </c>
      <c r="C35" s="14" t="s">
        <v>74</v>
      </c>
      <c r="D35" s="15" t="str">
        <f>IF(COUNTIF('วางแผนพัฒนาHRD(IDP)'!$B$8:$B$700,B35),"มีแผนการพัฒนาแล้ว",IF(B35="","ป้อนรายชื่อบุคลากรเพิ่ม(ถ้ามี)","ยังไม่มีแผนการพัฒนา"))</f>
        <v>มีแผนการพัฒนาแล้ว</v>
      </c>
    </row>
    <row r="36" spans="1:4">
      <c r="A36" s="12">
        <v>32</v>
      </c>
      <c r="B36" s="18" t="s">
        <v>86</v>
      </c>
      <c r="C36" s="14" t="s">
        <v>74</v>
      </c>
      <c r="D36" s="15" t="str">
        <f>IF(COUNTIF('วางแผนพัฒนาHRD(IDP)'!$B$8:$B$700,B36),"มีแผนการพัฒนาแล้ว",IF(B36="","ป้อนรายชื่อบุคลากรเพิ่ม(ถ้ามี)","ยังไม่มีแผนการพัฒนา"))</f>
        <v>มีแผนการพัฒนาแล้ว</v>
      </c>
    </row>
    <row r="37" spans="1:4">
      <c r="A37" s="12">
        <v>33</v>
      </c>
      <c r="B37" s="18" t="s">
        <v>87</v>
      </c>
      <c r="C37" s="14" t="s">
        <v>74</v>
      </c>
      <c r="D37" s="15" t="str">
        <f>IF(COUNTIF('วางแผนพัฒนาHRD(IDP)'!$B$8:$B$700,B37),"มีแผนการพัฒนาแล้ว",IF(B37="","ป้อนรายชื่อบุคลากรเพิ่ม(ถ้ามี)","ยังไม่มีแผนการพัฒนา"))</f>
        <v>มีแผนการพัฒนาแล้ว</v>
      </c>
    </row>
    <row r="38" spans="1:4">
      <c r="A38" s="12">
        <v>34</v>
      </c>
      <c r="B38" s="18" t="s">
        <v>88</v>
      </c>
      <c r="C38" s="14" t="s">
        <v>74</v>
      </c>
      <c r="D38" s="15" t="str">
        <f>IF(COUNTIF('วางแผนพัฒนาHRD(IDP)'!$B$8:$B$700,B38),"มีแผนการพัฒนาแล้ว",IF(B38="","ป้อนรายชื่อบุคลากรเพิ่ม(ถ้ามี)","ยังไม่มีแผนการพัฒนา"))</f>
        <v>มีแผนการพัฒนาแล้ว</v>
      </c>
    </row>
    <row r="39" spans="1:4">
      <c r="A39" s="12">
        <v>35</v>
      </c>
      <c r="B39" s="18" t="s">
        <v>89</v>
      </c>
      <c r="C39" s="14" t="s">
        <v>74</v>
      </c>
      <c r="D39" s="15" t="str">
        <f>IF(COUNTIF('วางแผนพัฒนาHRD(IDP)'!$B$8:$B$700,B39),"มีแผนการพัฒนาแล้ว",IF(B39="","ป้อนรายชื่อบุคลากรเพิ่ม(ถ้ามี)","ยังไม่มีแผนการพัฒนา"))</f>
        <v>มีแผนการพัฒนาแล้ว</v>
      </c>
    </row>
    <row r="40" spans="1:4">
      <c r="A40" s="12">
        <v>36</v>
      </c>
      <c r="B40" s="18" t="s">
        <v>90</v>
      </c>
      <c r="C40" s="14" t="s">
        <v>74</v>
      </c>
      <c r="D40" s="15" t="str">
        <f>IF(COUNTIF('วางแผนพัฒนาHRD(IDP)'!$B$8:$B$700,B40),"มีแผนการพัฒนาแล้ว",IF(B40="","ป้อนรายชื่อบุคลากรเพิ่ม(ถ้ามี)","ยังไม่มีแผนการพัฒนา"))</f>
        <v>มีแผนการพัฒนาแล้ว</v>
      </c>
    </row>
    <row r="41" spans="1:4">
      <c r="A41" s="12">
        <v>37</v>
      </c>
      <c r="B41" s="18" t="s">
        <v>91</v>
      </c>
      <c r="C41" s="14" t="s">
        <v>74</v>
      </c>
      <c r="D41" s="15" t="str">
        <f>IF(COUNTIF('วางแผนพัฒนาHRD(IDP)'!$B$8:$B$700,B41),"มีแผนการพัฒนาแล้ว",IF(B41="","ป้อนรายชื่อบุคลากรเพิ่ม(ถ้ามี)","ยังไม่มีแผนการพัฒนา"))</f>
        <v>มีแผนการพัฒนาแล้ว</v>
      </c>
    </row>
    <row r="42" spans="1:4">
      <c r="A42" s="12">
        <v>38</v>
      </c>
      <c r="B42" s="13" t="s">
        <v>92</v>
      </c>
      <c r="C42" s="14" t="s">
        <v>74</v>
      </c>
      <c r="D42" s="15" t="str">
        <f>IF(COUNTIF('วางแผนพัฒนาHRD(IDP)'!$B$8:$B$700,B42),"มีแผนการพัฒนาแล้ว",IF(B42="","ป้อนรายชื่อบุคลากรเพิ่ม(ถ้ามี)","ยังไม่มีแผนการพัฒนา"))</f>
        <v>มีแผนการพัฒนาแล้ว</v>
      </c>
    </row>
    <row r="43" spans="1:4">
      <c r="A43" s="12">
        <v>39</v>
      </c>
      <c r="B43" s="18" t="s">
        <v>93</v>
      </c>
      <c r="C43" s="14" t="s">
        <v>74</v>
      </c>
      <c r="D43" s="15" t="str">
        <f>IF(COUNTIF('วางแผนพัฒนาHRD(IDP)'!$B$8:$B$700,B43),"มีแผนการพัฒนาแล้ว",IF(B43="","ป้อนรายชื่อบุคลากรเพิ่ม(ถ้ามี)","ยังไม่มีแผนการพัฒนา"))</f>
        <v>มีแผนการพัฒนาแล้ว</v>
      </c>
    </row>
    <row r="44" spans="1:4">
      <c r="A44" s="12">
        <v>40</v>
      </c>
      <c r="B44" s="13" t="s">
        <v>94</v>
      </c>
      <c r="C44" s="14" t="s">
        <v>74</v>
      </c>
      <c r="D44" s="15" t="str">
        <f>IF(COUNTIF('วางแผนพัฒนาHRD(IDP)'!$B$8:$B$700,B44),"มีแผนการพัฒนาแล้ว",IF(B44="","ป้อนรายชื่อบุคลากรเพิ่ม(ถ้ามี)","ยังไม่มีแผนการพัฒนา"))</f>
        <v>มีแผนการพัฒนาแล้ว</v>
      </c>
    </row>
    <row r="45" spans="1:4">
      <c r="A45" s="12">
        <v>41</v>
      </c>
      <c r="B45" s="18" t="s">
        <v>95</v>
      </c>
      <c r="C45" s="14" t="s">
        <v>74</v>
      </c>
      <c r="D45" s="15" t="str">
        <f>IF(COUNTIF('วางแผนพัฒนาHRD(IDP)'!$B$8:$B$700,B45),"มีแผนการพัฒนาแล้ว",IF(B45="","ป้อนรายชื่อบุคลากรเพิ่ม(ถ้ามี)","ยังไม่มีแผนการพัฒนา"))</f>
        <v>มีแผนการพัฒนาแล้ว</v>
      </c>
    </row>
    <row r="46" spans="1:4">
      <c r="A46" s="12">
        <v>42</v>
      </c>
      <c r="B46" s="18" t="s">
        <v>96</v>
      </c>
      <c r="C46" s="14" t="s">
        <v>74</v>
      </c>
      <c r="D46" s="15" t="str">
        <f>IF(COUNTIF('วางแผนพัฒนาHRD(IDP)'!$B$8:$B$700,B46),"มีแผนการพัฒนาแล้ว",IF(B46="","ป้อนรายชื่อบุคลากรเพิ่ม(ถ้ามี)","ยังไม่มีแผนการพัฒนา"))</f>
        <v>มีแผนการพัฒนาแล้ว</v>
      </c>
    </row>
    <row r="47" spans="1:4">
      <c r="A47" s="12">
        <v>43</v>
      </c>
      <c r="B47" s="18" t="s">
        <v>97</v>
      </c>
      <c r="C47" s="14" t="s">
        <v>74</v>
      </c>
      <c r="D47" s="15" t="str">
        <f>IF(COUNTIF('วางแผนพัฒนาHRD(IDP)'!$B$8:$B$700,B47),"มีแผนการพัฒนาแล้ว",IF(B47="","ป้อนรายชื่อบุคลากรเพิ่ม(ถ้ามี)","ยังไม่มีแผนการพัฒนา"))</f>
        <v>มีแผนการพัฒนาแล้ว</v>
      </c>
    </row>
    <row r="48" spans="1:4">
      <c r="A48" s="12">
        <v>44</v>
      </c>
      <c r="B48" s="18" t="s">
        <v>98</v>
      </c>
      <c r="C48" s="14" t="s">
        <v>74</v>
      </c>
      <c r="D48" s="15" t="str">
        <f>IF(COUNTIF('วางแผนพัฒนาHRD(IDP)'!$B$8:$B$700,B48),"มีแผนการพัฒนาแล้ว",IF(B48="","ป้อนรายชื่อบุคลากรเพิ่ม(ถ้ามี)","ยังไม่มีแผนการพัฒนา"))</f>
        <v>มีแผนการพัฒนาแล้ว</v>
      </c>
    </row>
    <row r="49" spans="1:4">
      <c r="A49" s="12">
        <v>45</v>
      </c>
      <c r="B49" s="18" t="s">
        <v>99</v>
      </c>
      <c r="C49" s="14" t="s">
        <v>74</v>
      </c>
      <c r="D49" s="15" t="str">
        <f>IF(COUNTIF('วางแผนพัฒนาHRD(IDP)'!$B$8:$B$700,B49),"มีแผนการพัฒนาแล้ว",IF(B49="","ป้อนรายชื่อบุคลากรเพิ่ม(ถ้ามี)","ยังไม่มีแผนการพัฒนา"))</f>
        <v>มีแผนการพัฒนาแล้ว</v>
      </c>
    </row>
    <row r="50" spans="1:4">
      <c r="A50" s="12">
        <v>46</v>
      </c>
      <c r="B50" s="18" t="s">
        <v>100</v>
      </c>
      <c r="C50" s="14" t="s">
        <v>74</v>
      </c>
      <c r="D50" s="15" t="str">
        <f>IF(COUNTIF('วางแผนพัฒนาHRD(IDP)'!$B$8:$B$700,B50),"มีแผนการพัฒนาแล้ว",IF(B50="","ป้อนรายชื่อบุคลากรเพิ่ม(ถ้ามี)","ยังไม่มีแผนการพัฒนา"))</f>
        <v>มีแผนการพัฒนาแล้ว</v>
      </c>
    </row>
    <row r="51" spans="1:4">
      <c r="A51" s="12">
        <v>47</v>
      </c>
      <c r="B51" s="20" t="s">
        <v>101</v>
      </c>
      <c r="C51" s="14" t="s">
        <v>74</v>
      </c>
      <c r="D51" s="15" t="str">
        <f>IF(COUNTIF('วางแผนพัฒนาHRD(IDP)'!$B$8:$B$700,B51),"มีแผนการพัฒนาแล้ว",IF(B51="","ป้อนรายชื่อบุคลากรเพิ่ม(ถ้ามี)","ยังไม่มีแผนการพัฒนา"))</f>
        <v>มีแผนการพัฒนาแล้ว</v>
      </c>
    </row>
    <row r="52" spans="1:4">
      <c r="A52" s="12">
        <v>48</v>
      </c>
      <c r="B52" s="18" t="s">
        <v>102</v>
      </c>
      <c r="C52" s="14" t="s">
        <v>74</v>
      </c>
      <c r="D52" s="15" t="str">
        <f>IF(COUNTIF('วางแผนพัฒนาHRD(IDP)'!$B$8:$B$700,B52),"มีแผนการพัฒนาแล้ว",IF(B52="","ป้อนรายชื่อบุคลากรเพิ่ม(ถ้ามี)","ยังไม่มีแผนการพัฒนา"))</f>
        <v>มีแผนการพัฒนาแล้ว</v>
      </c>
    </row>
    <row r="53" spans="1:4">
      <c r="A53" s="12">
        <v>49</v>
      </c>
      <c r="B53" s="18" t="s">
        <v>104</v>
      </c>
      <c r="C53" s="14" t="s">
        <v>74</v>
      </c>
      <c r="D53" s="15" t="str">
        <f>IF(COUNTIF('วางแผนพัฒนาHRD(IDP)'!$B$8:$B$700,B53),"มีแผนการพัฒนาแล้ว",IF(B53="","ป้อนรายชื่อบุคลากรเพิ่ม(ถ้ามี)","ยังไม่มีแผนการพัฒนา"))</f>
        <v>มีแผนการพัฒนาแล้ว</v>
      </c>
    </row>
    <row r="54" spans="1:4">
      <c r="A54" s="12">
        <v>50</v>
      </c>
      <c r="B54" s="16" t="s">
        <v>105</v>
      </c>
      <c r="C54" s="14" t="s">
        <v>74</v>
      </c>
      <c r="D54" s="15" t="str">
        <f>IF(COUNTIF('วางแผนพัฒนาHRD(IDP)'!$B$8:$B$700,B54),"มีแผนการพัฒนาแล้ว",IF(B54="","ป้อนรายชื่อบุคลากรเพิ่ม(ถ้ามี)","ยังไม่มีแผนการพัฒนา"))</f>
        <v>มีแผนการพัฒนาแล้ว</v>
      </c>
    </row>
    <row r="55" spans="1:4">
      <c r="A55" s="12">
        <v>51</v>
      </c>
      <c r="B55" s="21" t="s">
        <v>106</v>
      </c>
      <c r="C55" s="22" t="s">
        <v>81</v>
      </c>
      <c r="D55" s="15" t="str">
        <f>IF(COUNTIF('วางแผนพัฒนาHRD(IDP)'!$B$8:$B$700,B55),"มีแผนการพัฒนาแล้ว",IF(B55="","ป้อนรายชื่อบุคลากรเพิ่ม(ถ้ามี)","ยังไม่มีแผนการพัฒนา"))</f>
        <v>มีแผนการพัฒนาแล้ว</v>
      </c>
    </row>
    <row r="56" spans="1:4">
      <c r="A56" s="12">
        <v>52</v>
      </c>
      <c r="B56" s="21"/>
      <c r="C56" s="22"/>
      <c r="D56" s="15" t="str">
        <f>IF(COUNTIF('วางแผนพัฒนาHRD(IDP)'!$B$8:$B$700,B56),"มีแผนการพัฒนาแล้ว",IF(B56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57" spans="1:4">
      <c r="A57" s="12">
        <v>53</v>
      </c>
      <c r="B57" s="21"/>
      <c r="C57" s="22"/>
      <c r="D57" s="15" t="str">
        <f>IF(COUNTIF('วางแผนพัฒนาHRD(IDP)'!$B$8:$B$700,B57),"มีแผนการพัฒนาแล้ว",IF(B57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58" spans="1:4">
      <c r="A58" s="12">
        <v>54</v>
      </c>
      <c r="B58" s="21"/>
      <c r="C58" s="22"/>
      <c r="D58" s="15" t="str">
        <f>IF(COUNTIF('วางแผนพัฒนาHRD(IDP)'!$B$8:$B$700,B58),"มีแผนการพัฒนาแล้ว",IF(B58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59" spans="1:4">
      <c r="A59" s="12">
        <v>55</v>
      </c>
      <c r="B59" s="21"/>
      <c r="C59" s="22"/>
      <c r="D59" s="15" t="str">
        <f>IF(COUNTIF('วางแผนพัฒนาHRD(IDP)'!$B$8:$B$700,B59),"มีแผนการพัฒนาแล้ว",IF(B59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60" spans="1:4">
      <c r="A60" s="12">
        <v>56</v>
      </c>
      <c r="B60" s="21"/>
      <c r="C60" s="22"/>
      <c r="D60" s="15" t="str">
        <f>IF(COUNTIF('วางแผนพัฒนาHRD(IDP)'!$B$8:$B$700,B60),"มีแผนการพัฒนาแล้ว",IF(B60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61" spans="1:4">
      <c r="A61" s="12">
        <v>57</v>
      </c>
      <c r="B61" s="21"/>
      <c r="C61" s="22"/>
      <c r="D61" s="15" t="str">
        <f>IF(COUNTIF('วางแผนพัฒนาHRD(IDP)'!$B$8:$B$700,B61),"มีแผนการพัฒนาแล้ว",IF(B61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62" spans="1:4">
      <c r="A62" s="12">
        <v>58</v>
      </c>
      <c r="B62" s="21"/>
      <c r="C62" s="22"/>
      <c r="D62" s="15" t="str">
        <f>IF(COUNTIF('วางแผนพัฒนาHRD(IDP)'!$B$8:$B$700,B62),"มีแผนการพัฒนาแล้ว",IF(B62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63" spans="1:4">
      <c r="A63" s="12">
        <v>59</v>
      </c>
      <c r="B63" s="21"/>
      <c r="C63" s="22"/>
      <c r="D63" s="15" t="str">
        <f>IF(COUNTIF('วางแผนพัฒนาHRD(IDP)'!$B$8:$B$700,B63),"มีแผนการพัฒนาแล้ว",IF(B63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64" spans="1:4">
      <c r="A64" s="12">
        <v>60</v>
      </c>
      <c r="B64" s="21"/>
      <c r="C64" s="22"/>
      <c r="D64" s="15" t="str">
        <f>IF(COUNTIF('วางแผนพัฒนาHRD(IDP)'!$B$8:$B$700,B64),"มีแผนการพัฒนาแล้ว",IF(B64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65" spans="1:4">
      <c r="A65" s="12">
        <v>61</v>
      </c>
      <c r="B65" s="21"/>
      <c r="C65" s="22"/>
      <c r="D65" s="15" t="str">
        <f>IF(COUNTIF('วางแผนพัฒนาHRD(IDP)'!$B$8:$B$700,B65),"มีแผนการพัฒนาแล้ว",IF(B65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66" spans="1:4">
      <c r="A66" s="12">
        <v>62</v>
      </c>
      <c r="B66" s="21"/>
      <c r="C66" s="22"/>
      <c r="D66" s="15" t="str">
        <f>IF(COUNTIF('วางแผนพัฒนาHRD(IDP)'!$B$8:$B$700,B66),"มีแผนการพัฒนาแล้ว",IF(B66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67" spans="1:4">
      <c r="A67" s="12">
        <v>63</v>
      </c>
      <c r="B67" s="21"/>
      <c r="C67" s="22"/>
      <c r="D67" s="15" t="str">
        <f>IF(COUNTIF('วางแผนพัฒนาHRD(IDP)'!$B$8:$B$700,B67),"มีแผนการพัฒนาแล้ว",IF(B67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68" spans="1:4">
      <c r="A68" s="12">
        <v>64</v>
      </c>
      <c r="B68" s="21"/>
      <c r="C68" s="22"/>
      <c r="D68" s="15" t="str">
        <f>IF(COUNTIF('วางแผนพัฒนาHRD(IDP)'!$B$8:$B$700,B68),"มีแผนการพัฒนาแล้ว",IF(B68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69" spans="1:4">
      <c r="A69" s="12">
        <v>65</v>
      </c>
      <c r="B69" s="21"/>
      <c r="C69" s="22"/>
      <c r="D69" s="15" t="str">
        <f>IF(COUNTIF('วางแผนพัฒนาHRD(IDP)'!$B$8:$B$700,B69),"มีแผนการพัฒนาแล้ว",IF(B69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0" spans="1:4">
      <c r="A70" s="12">
        <v>66</v>
      </c>
      <c r="B70" s="21"/>
      <c r="C70" s="22"/>
      <c r="D70" s="15" t="str">
        <f>IF(COUNTIF('วางแผนพัฒนาHRD(IDP)'!$B$8:$B$700,B70),"มีแผนการพัฒนาแล้ว",IF(B70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1" spans="1:4">
      <c r="A71" s="12">
        <v>67</v>
      </c>
      <c r="B71" s="21"/>
      <c r="C71" s="22"/>
      <c r="D71" s="15" t="str">
        <f>IF(COUNTIF('วางแผนพัฒนาHRD(IDP)'!$B$8:$B$700,B71),"มีแผนการพัฒนาแล้ว",IF(B71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2" spans="1:4">
      <c r="A72" s="12">
        <v>68</v>
      </c>
      <c r="B72" s="21"/>
      <c r="C72" s="22"/>
      <c r="D72" s="15" t="str">
        <f>IF(COUNTIF('วางแผนพัฒนาHRD(IDP)'!$B$8:$B$700,B72),"มีแผนการพัฒนาแล้ว",IF(B72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3" spans="1:4">
      <c r="A73" s="12">
        <v>69</v>
      </c>
      <c r="B73" s="21"/>
      <c r="C73" s="22"/>
      <c r="D73" s="15" t="str">
        <f>IF(COUNTIF('วางแผนพัฒนาHRD(IDP)'!$B$8:$B$700,B73),"มีแผนการพัฒนาแล้ว",IF(B73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4" spans="1:4">
      <c r="A74" s="12">
        <v>70</v>
      </c>
      <c r="B74" s="21"/>
      <c r="C74" s="22"/>
      <c r="D74" s="15" t="str">
        <f>IF(COUNTIF('วางแผนพัฒนาHRD(IDP)'!$B$8:$B$700,B74),"มีแผนการพัฒนาแล้ว",IF(B74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5" spans="1:4">
      <c r="A75" s="12">
        <v>71</v>
      </c>
      <c r="B75" s="21"/>
      <c r="C75" s="22"/>
      <c r="D75" s="15" t="str">
        <f>IF(COUNTIF('วางแผนพัฒนาHRD(IDP)'!$B$8:$B$700,B75),"มีแผนการพัฒนาแล้ว",IF(B75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6" spans="1:4">
      <c r="A76" s="12">
        <v>72</v>
      </c>
      <c r="B76" s="21"/>
      <c r="C76" s="22"/>
      <c r="D76" s="15" t="str">
        <f>IF(COUNTIF('วางแผนพัฒนาHRD(IDP)'!$B$8:$B$700,B76),"มีแผนการพัฒนาแล้ว",IF(B76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7" spans="1:4">
      <c r="A77" s="12">
        <v>73</v>
      </c>
      <c r="B77" s="21"/>
      <c r="C77" s="22"/>
      <c r="D77" s="15" t="str">
        <f>IF(COUNTIF('วางแผนพัฒนาHRD(IDP)'!$B$8:$B$700,B77),"มีแผนการพัฒนาแล้ว",IF(B77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8" spans="1:4">
      <c r="A78" s="12">
        <v>74</v>
      </c>
      <c r="B78" s="21"/>
      <c r="C78" s="22"/>
      <c r="D78" s="15" t="str">
        <f>IF(COUNTIF('วางแผนพัฒนาHRD(IDP)'!$B$8:$B$700,B78),"มีแผนการพัฒนาแล้ว",IF(B78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9" spans="1:4">
      <c r="A79" s="12">
        <v>75</v>
      </c>
      <c r="B79" s="21"/>
      <c r="C79" s="22"/>
      <c r="D79" s="15" t="str">
        <f>IF(COUNTIF('วางแผนพัฒนาHRD(IDP)'!$B$8:$B$700,B79),"มีแผนการพัฒนาแล้ว",IF(B79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0" spans="1:4">
      <c r="A80" s="12">
        <v>76</v>
      </c>
      <c r="B80" s="21"/>
      <c r="C80" s="22"/>
      <c r="D80" s="15" t="str">
        <f>IF(COUNTIF('วางแผนพัฒนาHRD(IDP)'!$B$8:$B$700,B80),"มีแผนการพัฒนาแล้ว",IF(B80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1" spans="1:4">
      <c r="A81" s="12">
        <v>77</v>
      </c>
      <c r="B81" s="21"/>
      <c r="C81" s="22"/>
      <c r="D81" s="15" t="str">
        <f>IF(COUNTIF('วางแผนพัฒนาHRD(IDP)'!$B$8:$B$700,B81),"มีแผนการพัฒนาแล้ว",IF(B81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2" spans="1:4">
      <c r="A82" s="12">
        <v>78</v>
      </c>
      <c r="B82" s="21"/>
      <c r="C82" s="22"/>
      <c r="D82" s="15" t="str">
        <f>IF(COUNTIF('วางแผนพัฒนาHRD(IDP)'!$B$8:$B$700,B82),"มีแผนการพัฒนาแล้ว",IF(B82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3" spans="1:4">
      <c r="A83" s="12">
        <v>79</v>
      </c>
      <c r="B83" s="21"/>
      <c r="C83" s="22"/>
      <c r="D83" s="15" t="str">
        <f>IF(COUNTIF('วางแผนพัฒนาHRD(IDP)'!$B$8:$B$700,B83),"มีแผนการพัฒนาแล้ว",IF(B83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4" spans="1:4">
      <c r="A84" s="12">
        <v>80</v>
      </c>
      <c r="B84" s="21"/>
      <c r="C84" s="22"/>
      <c r="D84" s="15" t="str">
        <f>IF(COUNTIF('วางแผนพัฒนาHRD(IDP)'!$B$8:$B$700,B84),"มีแผนการพัฒนาแล้ว",IF(B84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5" spans="1:4">
      <c r="A85" s="12">
        <v>81</v>
      </c>
      <c r="B85" s="21"/>
      <c r="C85" s="22"/>
      <c r="D85" s="15" t="str">
        <f>IF(COUNTIF('วางแผนพัฒนาHRD(IDP)'!$B$8:$B$700,B85),"มีแผนการพัฒนาแล้ว",IF(B85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6" spans="1:4">
      <c r="A86" s="12">
        <v>82</v>
      </c>
      <c r="B86" s="21"/>
      <c r="C86" s="22"/>
      <c r="D86" s="15" t="str">
        <f>IF(COUNTIF('วางแผนพัฒนาHRD(IDP)'!$B$8:$B$700,B86),"มีแผนการพัฒนาแล้ว",IF(B86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7" spans="1:4">
      <c r="A87" s="12">
        <v>83</v>
      </c>
      <c r="B87" s="21"/>
      <c r="C87" s="22"/>
      <c r="D87" s="15" t="str">
        <f>IF(COUNTIF('วางแผนพัฒนาHRD(IDP)'!$B$8:$B$700,B87),"มีแผนการพัฒนาแล้ว",IF(B87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8" spans="1:4">
      <c r="A88" s="12">
        <v>84</v>
      </c>
      <c r="B88" s="21"/>
      <c r="C88" s="22"/>
      <c r="D88" s="15" t="str">
        <f>IF(COUNTIF('วางแผนพัฒนาHRD(IDP)'!$B$8:$B$700,B88),"มีแผนการพัฒนาแล้ว",IF(B88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9" spans="1:4">
      <c r="A89" s="12">
        <v>85</v>
      </c>
      <c r="B89" s="21"/>
      <c r="C89" s="22"/>
      <c r="D89" s="15" t="str">
        <f>IF(COUNTIF('วางแผนพัฒนาHRD(IDP)'!$B$8:$B$700,B89),"มีแผนการพัฒนาแล้ว",IF(B89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0" spans="1:4">
      <c r="A90" s="12">
        <v>86</v>
      </c>
      <c r="B90" s="21"/>
      <c r="C90" s="22"/>
      <c r="D90" s="15" t="str">
        <f>IF(COUNTIF('วางแผนพัฒนาHRD(IDP)'!$B$8:$B$700,B90),"มีแผนการพัฒนาแล้ว",IF(B90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1" spans="1:4">
      <c r="A91" s="12">
        <v>87</v>
      </c>
      <c r="B91" s="21"/>
      <c r="C91" s="22"/>
      <c r="D91" s="15" t="str">
        <f>IF(COUNTIF('วางแผนพัฒนาHRD(IDP)'!$B$8:$B$700,B91),"มีแผนการพัฒนาแล้ว",IF(B91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2" spans="1:4">
      <c r="A92" s="12">
        <v>88</v>
      </c>
      <c r="B92" s="21"/>
      <c r="C92" s="22"/>
      <c r="D92" s="15" t="str">
        <f>IF(COUNTIF('วางแผนพัฒนาHRD(IDP)'!$B$8:$B$700,B92),"มีแผนการพัฒนาแล้ว",IF(B92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3" spans="1:4">
      <c r="A93" s="12">
        <v>89</v>
      </c>
      <c r="B93" s="21"/>
      <c r="C93" s="22"/>
      <c r="D93" s="15" t="str">
        <f>IF(COUNTIF('วางแผนพัฒนาHRD(IDP)'!$B$8:$B$700,B93),"มีแผนการพัฒนาแล้ว",IF(B93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4" spans="1:4">
      <c r="A94" s="12">
        <v>90</v>
      </c>
      <c r="B94" s="21"/>
      <c r="C94" s="22"/>
      <c r="D94" s="15" t="str">
        <f>IF(COUNTIF('วางแผนพัฒนาHRD(IDP)'!$B$8:$B$700,B94),"มีแผนการพัฒนาแล้ว",IF(B94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5" spans="1:4">
      <c r="A95" s="12">
        <v>91</v>
      </c>
      <c r="B95" s="21"/>
      <c r="C95" s="22"/>
      <c r="D95" s="15" t="str">
        <f>IF(COUNTIF('วางแผนพัฒนาHRD(IDP)'!$B$8:$B$700,B95),"มีแผนการพัฒนาแล้ว",IF(B95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6" spans="1:4">
      <c r="A96" s="12">
        <v>92</v>
      </c>
      <c r="B96" s="21"/>
      <c r="C96" s="22"/>
      <c r="D96" s="15" t="str">
        <f>IF(COUNTIF('วางแผนพัฒนาHRD(IDP)'!$B$8:$B$700,B96),"มีแผนการพัฒนาแล้ว",IF(B96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7" spans="1:4">
      <c r="A97" s="12">
        <v>93</v>
      </c>
      <c r="B97" s="21"/>
      <c r="C97" s="22"/>
      <c r="D97" s="15" t="str">
        <f>IF(COUNTIF('วางแผนพัฒนาHRD(IDP)'!$B$8:$B$700,B97),"มีแผนการพัฒนาแล้ว",IF(B97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8" spans="1:4">
      <c r="A98" s="12">
        <v>94</v>
      </c>
      <c r="B98" s="21"/>
      <c r="C98" s="22"/>
      <c r="D98" s="15" t="str">
        <f>IF(COUNTIF('วางแผนพัฒนาHRD(IDP)'!$B$8:$B$700,B98),"มีแผนการพัฒนาแล้ว",IF(B98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9" spans="1:4">
      <c r="A99" s="12">
        <v>95</v>
      </c>
      <c r="B99" s="21"/>
      <c r="C99" s="22"/>
      <c r="D99" s="15" t="str">
        <f>IF(COUNTIF('วางแผนพัฒนาHRD(IDP)'!$B$8:$B$700,B99),"มีแผนการพัฒนาแล้ว",IF(B99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0" spans="1:4">
      <c r="A100" s="12">
        <v>96</v>
      </c>
      <c r="B100" s="21"/>
      <c r="C100" s="22"/>
      <c r="D100" s="15" t="str">
        <f>IF(COUNTIF('วางแผนพัฒนาHRD(IDP)'!$B$8:$B$700,B100),"มีแผนการพัฒนาแล้ว",IF(B100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1" spans="1:4">
      <c r="A101" s="12">
        <v>97</v>
      </c>
      <c r="B101" s="21"/>
      <c r="C101" s="22"/>
      <c r="D101" s="15" t="str">
        <f>IF(COUNTIF('วางแผนพัฒนาHRD(IDP)'!$B$8:$B$700,B101),"มีแผนการพัฒนาแล้ว",IF(B101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2" spans="1:4">
      <c r="A102" s="12">
        <v>98</v>
      </c>
      <c r="B102" s="21"/>
      <c r="C102" s="22"/>
      <c r="D102" s="15" t="str">
        <f>IF(COUNTIF('วางแผนพัฒนาHRD(IDP)'!$B$8:$B$700,B102),"มีแผนการพัฒนาแล้ว",IF(B102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3" spans="1:4">
      <c r="A103" s="12">
        <v>99</v>
      </c>
      <c r="B103" s="21"/>
      <c r="C103" s="22"/>
      <c r="D103" s="15" t="str">
        <f>IF(COUNTIF('วางแผนพัฒนาHRD(IDP)'!$B$8:$B$700,B103),"มีแผนการพัฒนาแล้ว",IF(B103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4" spans="1:4">
      <c r="A104" s="12">
        <v>100</v>
      </c>
      <c r="B104" s="21"/>
      <c r="C104" s="22"/>
      <c r="D104" s="15" t="str">
        <f>IF(COUNTIF('วางแผนพัฒนาHRD(IDP)'!$B$8:$B$700,B104),"มีแผนการพัฒนาแล้ว",IF(B104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5" spans="1:4">
      <c r="A105" s="12">
        <v>101</v>
      </c>
      <c r="B105" s="21"/>
      <c r="C105" s="22"/>
      <c r="D105" s="15" t="str">
        <f>IF(COUNTIF('วางแผนพัฒนาHRD(IDP)'!$B$8:$B$700,B105),"มีแผนการพัฒนาแล้ว",IF(B105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6" spans="1:4">
      <c r="A106" s="12">
        <v>102</v>
      </c>
      <c r="B106" s="21"/>
      <c r="C106" s="22"/>
      <c r="D106" s="15" t="str">
        <f>IF(COUNTIF('วางแผนพัฒนาHRD(IDP)'!$B$8:$B$700,B106),"มีแผนการพัฒนาแล้ว",IF(B106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7" spans="1:4">
      <c r="A107" s="12">
        <v>103</v>
      </c>
      <c r="B107" s="21"/>
      <c r="C107" s="22"/>
      <c r="D107" s="15" t="str">
        <f>IF(COUNTIF('วางแผนพัฒนาHRD(IDP)'!$B$8:$B$700,B107),"มีแผนการพัฒนาแล้ว",IF(B107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8" spans="1:4">
      <c r="A108" s="12">
        <v>104</v>
      </c>
      <c r="B108" s="21"/>
      <c r="C108" s="22"/>
      <c r="D108" s="15" t="str">
        <f>IF(COUNTIF('วางแผนพัฒนาHRD(IDP)'!$B$8:$B$700,B108),"มีแผนการพัฒนาแล้ว",IF(B108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9" spans="1:4">
      <c r="A109" s="12">
        <v>105</v>
      </c>
      <c r="B109" s="21"/>
      <c r="C109" s="22"/>
      <c r="D109" s="15" t="str">
        <f>IF(COUNTIF('วางแผนพัฒนาHRD(IDP)'!$B$8:$B$700,B109),"มีแผนการพัฒนาแล้ว",IF(B109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0" spans="1:4">
      <c r="A110" s="12">
        <v>106</v>
      </c>
      <c r="B110" s="21"/>
      <c r="C110" s="22"/>
      <c r="D110" s="15" t="str">
        <f>IF(COUNTIF('วางแผนพัฒนาHRD(IDP)'!$B$8:$B$700,B110),"มีแผนการพัฒนาแล้ว",IF(B110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1" spans="1:4">
      <c r="A111" s="12">
        <v>107</v>
      </c>
      <c r="B111" s="21"/>
      <c r="C111" s="22"/>
      <c r="D111" s="15" t="str">
        <f>IF(COUNTIF('วางแผนพัฒนาHRD(IDP)'!$B$8:$B$700,B111),"มีแผนการพัฒนาแล้ว",IF(B111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2" spans="1:4">
      <c r="A112" s="12">
        <v>108</v>
      </c>
      <c r="B112" s="21"/>
      <c r="C112" s="22"/>
      <c r="D112" s="15" t="str">
        <f>IF(COUNTIF('วางแผนพัฒนาHRD(IDP)'!$B$8:$B$700,B112),"มีแผนการพัฒนาแล้ว",IF(B112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3" spans="1:4">
      <c r="A113" s="12">
        <v>109</v>
      </c>
      <c r="B113" s="21"/>
      <c r="C113" s="22"/>
      <c r="D113" s="15" t="str">
        <f>IF(COUNTIF('วางแผนพัฒนาHRD(IDP)'!$B$8:$B$700,B113),"มีแผนการพัฒนาแล้ว",IF(B113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4" spans="1:4">
      <c r="A114" s="12">
        <v>110</v>
      </c>
      <c r="B114" s="21"/>
      <c r="C114" s="22"/>
      <c r="D114" s="15" t="str">
        <f>IF(COUNTIF('วางแผนพัฒนาHRD(IDP)'!$B$8:$B$700,B114),"มีแผนการพัฒนาแล้ว",IF(B114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5" spans="1:4">
      <c r="A115" s="12">
        <v>111</v>
      </c>
      <c r="B115" s="21"/>
      <c r="C115" s="22"/>
      <c r="D115" s="15" t="str">
        <f>IF(COUNTIF('วางแผนพัฒนาHRD(IDP)'!$B$8:$B$700,B115),"มีแผนการพัฒนาแล้ว",IF(B115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6" spans="1:4">
      <c r="A116" s="12">
        <v>112</v>
      </c>
      <c r="B116" s="21"/>
      <c r="C116" s="22"/>
      <c r="D116" s="15" t="str">
        <f>IF(COUNTIF('วางแผนพัฒนาHRD(IDP)'!$B$8:$B$700,B116),"มีแผนการพัฒนาแล้ว",IF(B116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7" spans="1:4">
      <c r="A117" s="12">
        <v>113</v>
      </c>
      <c r="B117" s="21"/>
      <c r="C117" s="22"/>
      <c r="D117" s="15" t="str">
        <f>IF(COUNTIF('วางแผนพัฒนาHRD(IDP)'!$B$8:$B$700,B117),"มีแผนการพัฒนาแล้ว",IF(B117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8" spans="1:4">
      <c r="A118" s="12">
        <v>114</v>
      </c>
      <c r="B118" s="21"/>
      <c r="C118" s="22"/>
      <c r="D118" s="15" t="str">
        <f>IF(COUNTIF('วางแผนพัฒนาHRD(IDP)'!$B$8:$B$700,B118),"มีแผนการพัฒนาแล้ว",IF(B118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9" spans="1:4">
      <c r="A119" s="12">
        <v>115</v>
      </c>
      <c r="B119" s="21"/>
      <c r="C119" s="22"/>
      <c r="D119" s="15" t="str">
        <f>IF(COUNTIF('วางแผนพัฒนาHRD(IDP)'!$B$8:$B$700,B119),"มีแผนการพัฒนาแล้ว",IF(B119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0" spans="1:4">
      <c r="A120" s="12">
        <v>116</v>
      </c>
      <c r="B120" s="21"/>
      <c r="C120" s="22"/>
      <c r="D120" s="15" t="str">
        <f>IF(COUNTIF('วางแผนพัฒนาHRD(IDP)'!$B$8:$B$700,B120),"มีแผนการพัฒนาแล้ว",IF(B120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1" spans="1:4">
      <c r="A121" s="12">
        <v>117</v>
      </c>
      <c r="B121" s="21"/>
      <c r="C121" s="22"/>
      <c r="D121" s="15" t="str">
        <f>IF(COUNTIF('วางแผนพัฒนาHRD(IDP)'!$B$8:$B$700,B121),"มีแผนการพัฒนาแล้ว",IF(B121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2" spans="1:4">
      <c r="A122" s="12">
        <v>118</v>
      </c>
      <c r="B122" s="21"/>
      <c r="C122" s="22"/>
      <c r="D122" s="15" t="str">
        <f>IF(COUNTIF('วางแผนพัฒนาHRD(IDP)'!$B$8:$B$700,B122),"มีแผนการพัฒนาแล้ว",IF(B122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3" spans="1:4">
      <c r="A123" s="12">
        <v>119</v>
      </c>
      <c r="B123" s="21"/>
      <c r="C123" s="22"/>
      <c r="D123" s="15" t="str">
        <f>IF(COUNTIF('วางแผนพัฒนาHRD(IDP)'!$B$8:$B$700,B123),"มีแผนการพัฒนาแล้ว",IF(B123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4" spans="1:4">
      <c r="A124" s="12">
        <v>120</v>
      </c>
      <c r="B124" s="21"/>
      <c r="C124" s="22"/>
      <c r="D124" s="15" t="str">
        <f>IF(COUNTIF('วางแผนพัฒนาHRD(IDP)'!$B$8:$B$700,B124),"มีแผนการพัฒนาแล้ว",IF(B124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5" spans="1:4">
      <c r="A125" s="12">
        <v>121</v>
      </c>
      <c r="B125" s="21"/>
      <c r="C125" s="22"/>
      <c r="D125" s="15" t="str">
        <f>IF(COUNTIF('วางแผนพัฒนาHRD(IDP)'!$B$8:$B$700,B125),"มีแผนการพัฒนาแล้ว",IF(B125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6" spans="1:4">
      <c r="A126" s="12">
        <v>122</v>
      </c>
      <c r="B126" s="21"/>
      <c r="C126" s="22"/>
      <c r="D126" s="15" t="str">
        <f>IF(COUNTIF('วางแผนพัฒนาHRD(IDP)'!$B$8:$B$700,B126),"มีแผนการพัฒนาแล้ว",IF(B126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7" spans="1:4">
      <c r="A127" s="12">
        <v>123</v>
      </c>
      <c r="B127" s="21"/>
      <c r="C127" s="22"/>
      <c r="D127" s="15" t="str">
        <f>IF(COUNTIF('วางแผนพัฒนาHRD(IDP)'!$B$8:$B$700,B127),"มีแผนการพัฒนาแล้ว",IF(B127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8" spans="1:4">
      <c r="A128" s="12">
        <v>124</v>
      </c>
      <c r="B128" s="21"/>
      <c r="C128" s="22"/>
      <c r="D128" s="15" t="str">
        <f>IF(COUNTIF('วางแผนพัฒนาHRD(IDP)'!$B$8:$B$700,B128),"มีแผนการพัฒนาแล้ว",IF(B128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9" spans="1:4">
      <c r="A129" s="12">
        <v>125</v>
      </c>
      <c r="B129" s="21"/>
      <c r="C129" s="22"/>
      <c r="D129" s="15" t="str">
        <f>IF(COUNTIF('วางแผนพัฒนาHRD(IDP)'!$B$8:$B$700,B129),"มีแผนการพัฒนาแล้ว",IF(B129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0" spans="1:4">
      <c r="A130" s="12">
        <v>126</v>
      </c>
      <c r="B130" s="21"/>
      <c r="C130" s="22"/>
      <c r="D130" s="15" t="str">
        <f>IF(COUNTIF('วางแผนพัฒนาHRD(IDP)'!$B$8:$B$700,B130),"มีแผนการพัฒนาแล้ว",IF(B130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1" spans="1:4">
      <c r="A131" s="12">
        <v>127</v>
      </c>
      <c r="B131" s="21"/>
      <c r="C131" s="22"/>
      <c r="D131" s="15" t="str">
        <f>IF(COUNTIF('วางแผนพัฒนาHRD(IDP)'!$B$8:$B$700,B131),"มีแผนการพัฒนาแล้ว",IF(B131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2" spans="1:4">
      <c r="A132" s="12">
        <v>128</v>
      </c>
      <c r="B132" s="21"/>
      <c r="C132" s="22"/>
      <c r="D132" s="15" t="str">
        <f>IF(COUNTIF('วางแผนพัฒนาHRD(IDP)'!$B$8:$B$700,B132),"มีแผนการพัฒนาแล้ว",IF(B132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3" spans="1:4">
      <c r="A133" s="12">
        <v>129</v>
      </c>
      <c r="B133" s="21"/>
      <c r="C133" s="22"/>
      <c r="D133" s="15" t="str">
        <f>IF(COUNTIF('วางแผนพัฒนาHRD(IDP)'!$B$8:$B$700,B133),"มีแผนการพัฒนาแล้ว",IF(B133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4" spans="1:4">
      <c r="A134" s="12">
        <v>130</v>
      </c>
      <c r="B134" s="21"/>
      <c r="C134" s="22"/>
      <c r="D134" s="15" t="str">
        <f>IF(COUNTIF('วางแผนพัฒนาHRD(IDP)'!$B$8:$B$700,B134),"มีแผนการพัฒนาแล้ว",IF(B134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5" spans="1:4">
      <c r="A135" s="12">
        <v>131</v>
      </c>
      <c r="B135" s="21"/>
      <c r="C135" s="22"/>
      <c r="D135" s="15" t="str">
        <f>IF(COUNTIF('วางแผนพัฒนาHRD(IDP)'!$B$8:$B$700,B135),"มีแผนการพัฒนาแล้ว",IF(B135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6" spans="1:4">
      <c r="A136" s="12">
        <v>132</v>
      </c>
      <c r="B136" s="21"/>
      <c r="C136" s="22"/>
      <c r="D136" s="15" t="str">
        <f>IF(COUNTIF('วางแผนพัฒนาHRD(IDP)'!$B$8:$B$700,B136),"มีแผนการพัฒนาแล้ว",IF(B136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7" spans="1:4">
      <c r="A137" s="12">
        <v>133</v>
      </c>
      <c r="B137" s="21"/>
      <c r="C137" s="22"/>
      <c r="D137" s="15" t="str">
        <f>IF(COUNTIF('วางแผนพัฒนาHRD(IDP)'!$B$8:$B$700,B137),"มีแผนการพัฒนาแล้ว",IF(B137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8" spans="1:4">
      <c r="A138" s="12">
        <v>134</v>
      </c>
      <c r="B138" s="21"/>
      <c r="C138" s="22"/>
      <c r="D138" s="15" t="str">
        <f>IF(COUNTIF('วางแผนพัฒนาHRD(IDP)'!$B$8:$B$700,B138),"มีแผนการพัฒนาแล้ว",IF(B138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9" spans="1:4">
      <c r="A139" s="12">
        <v>135</v>
      </c>
      <c r="B139" s="21"/>
      <c r="C139" s="22"/>
      <c r="D139" s="15" t="str">
        <f>IF(COUNTIF('วางแผนพัฒนาHRD(IDP)'!$B$8:$B$700,B139),"มีแผนการพัฒนาแล้ว",IF(B139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0" spans="1:4">
      <c r="A140" s="12">
        <v>136</v>
      </c>
      <c r="B140" s="21"/>
      <c r="C140" s="22"/>
      <c r="D140" s="15" t="str">
        <f>IF(COUNTIF('วางแผนพัฒนาHRD(IDP)'!$B$8:$B$700,B140),"มีแผนการพัฒนาแล้ว",IF(B140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1" spans="1:4">
      <c r="A141" s="12">
        <v>137</v>
      </c>
      <c r="B141" s="21"/>
      <c r="C141" s="22"/>
      <c r="D141" s="15" t="str">
        <f>IF(COUNTIF('วางแผนพัฒนาHRD(IDP)'!$B$8:$B$700,B141),"มีแผนการพัฒนาแล้ว",IF(B141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2" spans="1:4">
      <c r="A142" s="12">
        <v>138</v>
      </c>
      <c r="B142" s="21"/>
      <c r="C142" s="22"/>
      <c r="D142" s="15" t="str">
        <f>IF(COUNTIF('วางแผนพัฒนาHRD(IDP)'!$B$8:$B$700,B142),"มีแผนการพัฒนาแล้ว",IF(B142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3" spans="1:4">
      <c r="A143" s="12">
        <v>139</v>
      </c>
      <c r="B143" s="21"/>
      <c r="C143" s="22"/>
      <c r="D143" s="15" t="str">
        <f>IF(COUNTIF('วางแผนพัฒนาHRD(IDP)'!$B$8:$B$700,B143),"มีแผนการพัฒนาแล้ว",IF(B143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4" spans="1:4">
      <c r="A144" s="12">
        <v>140</v>
      </c>
      <c r="B144" s="21"/>
      <c r="C144" s="22"/>
      <c r="D144" s="15" t="str">
        <f>IF(COUNTIF('วางแผนพัฒนาHRD(IDP)'!$B$8:$B$700,B144),"มีแผนการพัฒนาแล้ว",IF(B144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5" spans="1:4">
      <c r="A145" s="12">
        <v>141</v>
      </c>
      <c r="B145" s="21"/>
      <c r="C145" s="22"/>
      <c r="D145" s="15" t="str">
        <f>IF(COUNTIF('วางแผนพัฒนาHRD(IDP)'!$B$8:$B$700,B145),"มีแผนการพัฒนาแล้ว",IF(B145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6" spans="1:4">
      <c r="A146" s="12">
        <v>142</v>
      </c>
      <c r="B146" s="21"/>
      <c r="C146" s="22"/>
      <c r="D146" s="15" t="str">
        <f>IF(COUNTIF('วางแผนพัฒนาHRD(IDP)'!$B$8:$B$700,B146),"มีแผนการพัฒนาแล้ว",IF(B146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7" spans="1:4">
      <c r="A147" s="12">
        <v>143</v>
      </c>
      <c r="B147" s="21"/>
      <c r="C147" s="22"/>
      <c r="D147" s="15" t="str">
        <f>IF(COUNTIF('วางแผนพัฒนาHRD(IDP)'!$B$8:$B$700,B147),"มีแผนการพัฒนาแล้ว",IF(B147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8" spans="1:4">
      <c r="A148" s="12">
        <v>144</v>
      </c>
      <c r="B148" s="21"/>
      <c r="C148" s="22"/>
      <c r="D148" s="15" t="str">
        <f>IF(COUNTIF('วางแผนพัฒนาHRD(IDP)'!$B$8:$B$700,B148),"มีแผนการพัฒนาแล้ว",IF(B148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9" spans="1:4">
      <c r="A149" s="12">
        <v>145</v>
      </c>
      <c r="B149" s="21"/>
      <c r="C149" s="22"/>
      <c r="D149" s="15" t="str">
        <f>IF(COUNTIF('วางแผนพัฒนาHRD(IDP)'!$B$8:$B$700,B149),"มีแผนการพัฒนาแล้ว",IF(B149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50" spans="1:4">
      <c r="A150" s="12">
        <v>146</v>
      </c>
      <c r="B150" s="21"/>
      <c r="C150" s="22"/>
      <c r="D150" s="15" t="str">
        <f>IF(COUNTIF('วางแผนพัฒนาHRD(IDP)'!$B$8:$B$700,B150),"มีแผนการพัฒนาแล้ว",IF(B150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51" spans="1:4">
      <c r="A151" s="12">
        <v>147</v>
      </c>
      <c r="B151" s="21"/>
      <c r="C151" s="22"/>
      <c r="D151" s="15" t="str">
        <f>IF(COUNTIF('วางแผนพัฒนาHRD(IDP)'!$B$8:$B$700,B151),"มีแผนการพัฒนาแล้ว",IF(B151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52" spans="1:4">
      <c r="A152" s="12">
        <v>148</v>
      </c>
      <c r="B152" s="21"/>
      <c r="C152" s="22"/>
      <c r="D152" s="15" t="str">
        <f>IF(COUNTIF('วางแผนพัฒนาHRD(IDP)'!$B$8:$B$700,B152),"มีแผนการพัฒนาแล้ว",IF(B152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53" spans="1:4">
      <c r="A153" s="12">
        <v>149</v>
      </c>
      <c r="B153" s="21"/>
      <c r="C153" s="22"/>
      <c r="D153" s="15" t="str">
        <f>IF(COUNTIF('วางแผนพัฒนาHRD(IDP)'!$B$8:$B$700,B153),"มีแผนการพัฒนาแล้ว",IF(B153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54" spans="1:4">
      <c r="A154" s="12">
        <v>150</v>
      </c>
      <c r="B154" s="21"/>
      <c r="C154" s="22"/>
      <c r="D154" s="15" t="str">
        <f>IF(COUNTIF('วางแผนพัฒนาHRD(IDP)'!$B$8:$B$700,B154),"มีแผนการพัฒนาแล้ว",IF(B154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</sheetData>
  <sheetProtection selectLockedCells="1"/>
  <mergeCells count="3">
    <mergeCell ref="A1:D1"/>
    <mergeCell ref="A2:D2"/>
    <mergeCell ref="A3:D3"/>
  </mergeCells>
  <conditionalFormatting sqref="D4:D1048576">
    <cfRule type="containsText" dxfId="0" priority="3" operator="between" text="ยังไม่ได้รับการพัฒนา">
      <formula>NOT(ISERROR(SEARCH("ยังไม่ได้รับการพัฒนา",D4)))</formula>
    </cfRule>
    <cfRule type="containsText" dxfId="0" priority="4" operator="between" text="ยังไม่ได้รับการพัฒนา&#10;ทั้งปีงบประมาณ">
      <formula>NOT(ISERROR(SEARCH("ยังไม่ได้รับการพัฒนา
ทั้งปีงบประมาณ",D4)))</formula>
    </cfRule>
    <cfRule type="containsText" dxfId="1" priority="5" operator="between" text="ได้รับการพัฒนาแล้ว">
      <formula>NOT(ISERROR(SEARCH("ได้รับการพัฒนาแล้ว",D4)))</formula>
    </cfRule>
  </conditionalFormatting>
  <conditionalFormatting sqref="D5:D1048576">
    <cfRule type="containsText" dxfId="1" priority="1" operator="between" text="มีแผนการพัฒนาแล้ว">
      <formula>NOT(ISERROR(SEARCH("มีแผนการพัฒนาแล้ว",D5)))</formula>
    </cfRule>
    <cfRule type="containsText" dxfId="0" priority="2" operator="between" text="ยังไม่มีแผนการพัฒนา">
      <formula>NOT(ISERROR(SEARCH("ยังไม่มีแผนการพัฒนา",D5)))</formula>
    </cfRule>
  </conditionalFormatting>
  <pageMargins left="0.118110236220472" right="0.118110236220472" top="0.15748031496063" bottom="0.15748031496063" header="0.118110236220472" footer="0.118110236220472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ช่วง1_2" rangeCreator="" othersAccessPermission="edit"/>
  </rangeList>
  <rangeList sheetStid="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วางแผนพัฒนาHRD(IDP)</vt:lpstr>
      <vt:lpstr>ตรวจสอบชื่อผู้ที่ยังไม่มีแผน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Lookmhee Suwichaya</dc:creator>
  <cp:lastModifiedBy>วันเพ็ญ หล��</cp:lastModifiedBy>
  <dcterms:created xsi:type="dcterms:W3CDTF">2019-10-21T02:57:00Z</dcterms:created>
  <cp:lastPrinted>2019-11-21T07:52:00Z</cp:lastPrinted>
  <dcterms:modified xsi:type="dcterms:W3CDTF">2024-08-28T06:10:51Z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42F582FFBE574FF5AD4738493C216FA6_13</vt:lpwstr>
  </property>
  <property fmtid="{D5CDD505-2E9C-101B-9397-08002B2CF9AE}" pid="3" name="KSOProductBuildVer">
    <vt:lpwstr>1054-12.2.0.17562</vt:lpwstr>
  </property>
</Properties>
</file>